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6" windowWidth="15360" windowHeight="8028" activeTab="0"/>
  </bookViews>
  <sheets>
    <sheet name="výsledky" sheetId="1" r:id="rId1"/>
    <sheet name="fotbal" sheetId="2" r:id="rId2"/>
    <sheet name="beach" sheetId="3" r:id="rId3"/>
    <sheet name="mariáš" sheetId="4" r:id="rId4"/>
  </sheets>
  <definedNames>
    <definedName name="_xlnm.Print_Area" localSheetId="0">'výsledky'!$A$1:$Q$23</definedName>
  </definedNames>
  <calcPr fullCalcOnLoad="1"/>
</workbook>
</file>

<file path=xl/sharedStrings.xml><?xml version="1.0" encoding="utf-8"?>
<sst xmlns="http://schemas.openxmlformats.org/spreadsheetml/2006/main" count="265" uniqueCount="127">
  <si>
    <t>PIMLICO</t>
  </si>
  <si>
    <t xml:space="preserve">B-TEAM </t>
  </si>
  <si>
    <t xml:space="preserve">UGANDA </t>
  </si>
  <si>
    <t>MÍSTO</t>
  </si>
  <si>
    <t>BODY</t>
  </si>
  <si>
    <t>BROD</t>
  </si>
  <si>
    <t>KLÁDA</t>
  </si>
  <si>
    <t>SKOK S KUFREM A BATOHEM</t>
  </si>
  <si>
    <t>HORKÝ BRAMBOR</t>
  </si>
  <si>
    <t>PITÍ PIVA NA HLAVĚ</t>
  </si>
  <si>
    <t>BOWLING</t>
  </si>
  <si>
    <t>MARIÁŠ</t>
  </si>
  <si>
    <t>FOTBAL</t>
  </si>
  <si>
    <t>BEACH VOLEJBAL</t>
  </si>
  <si>
    <t>HOD VEJCEM</t>
  </si>
  <si>
    <t>MACHÁČEK</t>
  </si>
  <si>
    <t>HOD GALOŠEM</t>
  </si>
  <si>
    <t>SEDM STATEČNÝCH</t>
  </si>
  <si>
    <t>BODY CELKEM</t>
  </si>
  <si>
    <t>POŘADÍ</t>
  </si>
  <si>
    <t xml:space="preserve">UNIVERSITA </t>
  </si>
  <si>
    <t>KOKOTSKÝ PĚTIBOJ I.</t>
  </si>
  <si>
    <t>KOKOTSKÝ PĚTIBOJ II.</t>
  </si>
  <si>
    <t>CST</t>
  </si>
  <si>
    <t>GUMMA</t>
  </si>
  <si>
    <t>SCL</t>
  </si>
  <si>
    <t>PIVOŇKA</t>
  </si>
  <si>
    <t>PECKY</t>
  </si>
  <si>
    <t>UNIVERSITY OF TYRSHAC</t>
  </si>
  <si>
    <t>B-TEAM</t>
  </si>
  <si>
    <t>UGANDA</t>
  </si>
  <si>
    <t>SCL EROTIC</t>
  </si>
  <si>
    <t>2  :  0</t>
  </si>
  <si>
    <t>0  :  2</t>
  </si>
  <si>
    <t>bodů</t>
  </si>
  <si>
    <t>skore</t>
  </si>
  <si>
    <t>0  :  7</t>
  </si>
  <si>
    <t>7  :  0</t>
  </si>
  <si>
    <t>pořadí</t>
  </si>
  <si>
    <t>3  :  0</t>
  </si>
  <si>
    <t>0  :  3</t>
  </si>
  <si>
    <t>základní skupina  A</t>
  </si>
  <si>
    <t>základní skupina  B</t>
  </si>
  <si>
    <t xml:space="preserve">Týden divů 2011 - beach </t>
  </si>
  <si>
    <t>Týden divů 2011 - mariáš</t>
  </si>
  <si>
    <t>1.kolo</t>
  </si>
  <si>
    <t>2.kolo</t>
  </si>
  <si>
    <t>malé finále</t>
  </si>
  <si>
    <t>finále</t>
  </si>
  <si>
    <t>5</t>
  </si>
  <si>
    <t>6</t>
  </si>
  <si>
    <t>8</t>
  </si>
  <si>
    <t>7</t>
  </si>
  <si>
    <t>2</t>
  </si>
  <si>
    <t>+1  :  1</t>
  </si>
  <si>
    <t>1  :  +1</t>
  </si>
  <si>
    <t>GUM-Pavel</t>
  </si>
  <si>
    <t>UNI-Michal</t>
  </si>
  <si>
    <t>BT-Fery</t>
  </si>
  <si>
    <t>UNI-Vlastík</t>
  </si>
  <si>
    <t>SCL-Šimec</t>
  </si>
  <si>
    <t>PIM-Vrca</t>
  </si>
  <si>
    <t>CST-Válec</t>
  </si>
  <si>
    <t>UGA-Bříško</t>
  </si>
  <si>
    <t>GUM-Major</t>
  </si>
  <si>
    <t>SCL-Bohy</t>
  </si>
  <si>
    <t>BT-Hahn</t>
  </si>
  <si>
    <t>PIV-Tomas</t>
  </si>
  <si>
    <t>UGA-Jarka</t>
  </si>
  <si>
    <t>BT-Bušar</t>
  </si>
  <si>
    <t>SCL-Dušan</t>
  </si>
  <si>
    <t>CST-Lachtan</t>
  </si>
  <si>
    <t>PIM-Hubert</t>
  </si>
  <si>
    <t>PIV-Radek</t>
  </si>
  <si>
    <t>UGA-Milan</t>
  </si>
  <si>
    <t>GUM-Zbyslav</t>
  </si>
  <si>
    <t>PIV-Žura</t>
  </si>
  <si>
    <t>BT-Káča</t>
  </si>
  <si>
    <t>CST-Ben</t>
  </si>
  <si>
    <t>PIV-Lubek</t>
  </si>
  <si>
    <t>PIM-Pušík</t>
  </si>
  <si>
    <t>UNI-Leoš</t>
  </si>
  <si>
    <t>GUM-Mates</t>
  </si>
  <si>
    <t>8  :  2</t>
  </si>
  <si>
    <t>1  :  1+</t>
  </si>
  <si>
    <t>1+  :  1</t>
  </si>
  <si>
    <t>2  :  8</t>
  </si>
  <si>
    <t>3  :  11</t>
  </si>
  <si>
    <t>2  :  1</t>
  </si>
  <si>
    <t>6  :  0</t>
  </si>
  <si>
    <t>4</t>
  </si>
  <si>
    <t>3</t>
  </si>
  <si>
    <t>1  :  2</t>
  </si>
  <si>
    <t>3  :  2</t>
  </si>
  <si>
    <t>1</t>
  </si>
  <si>
    <t>poř.</t>
  </si>
  <si>
    <t>2  :  3</t>
  </si>
  <si>
    <t>11  :  1</t>
  </si>
  <si>
    <t>2  :  5</t>
  </si>
  <si>
    <t>4  :  2</t>
  </si>
  <si>
    <t>1  :  6</t>
  </si>
  <si>
    <t>5  :  2</t>
  </si>
  <si>
    <t>2  :  4</t>
  </si>
  <si>
    <t>o sedmé místo</t>
  </si>
  <si>
    <t>o páté místo</t>
  </si>
  <si>
    <t>o třetí místo</t>
  </si>
  <si>
    <t>o první místo</t>
  </si>
  <si>
    <r>
      <t xml:space="preserve">                                               Týden divů 2011 - fotbal                     </t>
    </r>
    <r>
      <rPr>
        <b/>
        <i/>
        <sz val="8"/>
        <color indexed="12"/>
        <rFont val="Arial CE"/>
        <family val="0"/>
      </rPr>
      <t xml:space="preserve">plus znamená výhru na penalty             </t>
    </r>
    <r>
      <rPr>
        <b/>
        <i/>
        <sz val="16"/>
        <color indexed="12"/>
        <rFont val="Arial CE"/>
        <family val="2"/>
      </rPr>
      <t xml:space="preserve">             </t>
    </r>
  </si>
  <si>
    <t>0  :  6</t>
  </si>
  <si>
    <t>6  :  1</t>
  </si>
  <si>
    <t>2  : 0</t>
  </si>
  <si>
    <t>0  :  4</t>
  </si>
  <si>
    <t>4  :  0</t>
  </si>
  <si>
    <t>6  :  3</t>
  </si>
  <si>
    <t>8  : 13</t>
  </si>
  <si>
    <t>2  : 1</t>
  </si>
  <si>
    <t>1  :  5</t>
  </si>
  <si>
    <t>5  :  4</t>
  </si>
  <si>
    <t>o pořadí</t>
  </si>
  <si>
    <t>KP II.                                         body</t>
  </si>
  <si>
    <t>KP I.                                          body</t>
  </si>
  <si>
    <t>1  : 0</t>
  </si>
  <si>
    <t>4  : 0</t>
  </si>
  <si>
    <t>1+ : 1</t>
  </si>
  <si>
    <t>0+ : 0</t>
  </si>
  <si>
    <t>1  : 2</t>
  </si>
  <si>
    <t>KONEČNÉ VÝSLEDKY TÝDNE DIVŮ 2011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</si>
</sst>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0.0"/>
    <numFmt numFmtId="169" formatCode="0.0E+00"/>
  </numFmts>
  <fonts count="32">
    <font>
      <sz val="10"/>
      <name val="Arial CE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0"/>
      <color indexed="10"/>
      <name val="Times New Roman"/>
      <family val="1"/>
    </font>
    <font>
      <b/>
      <i/>
      <sz val="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6"/>
      <color indexed="12"/>
      <name val="Arial CE"/>
      <family val="2"/>
    </font>
    <font>
      <i/>
      <sz val="16"/>
      <color indexed="12"/>
      <name val="Arial CE"/>
      <family val="2"/>
    </font>
    <font>
      <sz val="16"/>
      <color indexed="12"/>
      <name val="Times New Roman"/>
      <family val="1"/>
    </font>
    <font>
      <b/>
      <i/>
      <sz val="16"/>
      <color indexed="12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i/>
      <sz val="22"/>
      <color indexed="10"/>
      <name val="Times New Roman"/>
      <family val="1"/>
    </font>
    <font>
      <sz val="22"/>
      <color indexed="10"/>
      <name val="Times New Roman"/>
      <family val="1"/>
    </font>
    <font>
      <sz val="22"/>
      <name val="Arial CE"/>
      <family val="0"/>
    </font>
    <font>
      <b/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1"/>
      <color indexed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name val="Times New Roman"/>
      <family val="1"/>
    </font>
    <font>
      <b/>
      <i/>
      <sz val="8"/>
      <color indexed="12"/>
      <name val="Arial CE"/>
      <family val="0"/>
    </font>
    <font>
      <b/>
      <i/>
      <sz val="9"/>
      <color indexed="10"/>
      <name val="Times New Roman"/>
      <family val="1"/>
    </font>
    <font>
      <sz val="36"/>
      <color indexed="10"/>
      <name val="NewFoundland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27"/>
        <b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hair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Alignment="1">
      <alignment vertical="center"/>
    </xf>
    <xf numFmtId="0" fontId="12" fillId="2" borderId="4" xfId="0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12" fontId="0" fillId="0" borderId="0" xfId="0" applyNumberFormat="1" applyFill="1" applyAlignment="1">
      <alignment/>
    </xf>
    <xf numFmtId="12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2" fontId="11" fillId="0" borderId="9" xfId="0" applyNumberFormat="1" applyFont="1" applyFill="1" applyBorder="1" applyAlignment="1" applyProtection="1">
      <alignment horizontal="center" vertical="center" wrapText="1"/>
      <protection locked="0"/>
    </xf>
    <xf numFmtId="12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2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12" fontId="1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3" xfId="0" applyFont="1" applyFill="1" applyBorder="1" applyAlignment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vertical="center" wrapText="1"/>
    </xf>
    <xf numFmtId="0" fontId="11" fillId="4" borderId="17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vertical="center" wrapText="1"/>
    </xf>
    <xf numFmtId="1" fontId="18" fillId="5" borderId="20" xfId="0" applyNumberFormat="1" applyFont="1" applyFill="1" applyBorder="1" applyAlignment="1" applyProtection="1">
      <alignment horizontal="center" vertical="center" wrapText="1"/>
      <protection hidden="1"/>
    </xf>
    <xf numFmtId="1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" fontId="18" fillId="5" borderId="22" xfId="0" applyNumberFormat="1" applyFont="1" applyFill="1" applyBorder="1" applyAlignment="1" applyProtection="1">
      <alignment horizontal="center" vertical="center" wrapText="1"/>
      <protection hidden="1"/>
    </xf>
    <xf numFmtId="1" fontId="19" fillId="6" borderId="23" xfId="0" applyNumberFormat="1" applyFont="1" applyFill="1" applyBorder="1" applyAlignment="1" applyProtection="1">
      <alignment horizontal="center" vertical="center" wrapText="1"/>
      <protection hidden="1"/>
    </xf>
    <xf numFmtId="1" fontId="19" fillId="7" borderId="23" xfId="0" applyNumberFormat="1" applyFont="1" applyFill="1" applyBorder="1" applyAlignment="1" applyProtection="1">
      <alignment horizontal="center" vertical="center" wrapText="1"/>
      <protection hidden="1"/>
    </xf>
    <xf numFmtId="1" fontId="19" fillId="7" borderId="24" xfId="0" applyNumberFormat="1" applyFont="1" applyFill="1" applyBorder="1" applyAlignment="1" applyProtection="1">
      <alignment horizontal="center" vertical="center" wrapText="1"/>
      <protection hidden="1"/>
    </xf>
    <xf numFmtId="1" fontId="19" fillId="6" borderId="25" xfId="0" applyNumberFormat="1" applyFont="1" applyFill="1" applyBorder="1" applyAlignment="1" applyProtection="1">
      <alignment horizontal="center" vertical="center" wrapText="1"/>
      <protection hidden="1"/>
    </xf>
    <xf numFmtId="1" fontId="19" fillId="7" borderId="25" xfId="0" applyNumberFormat="1" applyFont="1" applyFill="1" applyBorder="1" applyAlignment="1" applyProtection="1">
      <alignment horizontal="center" vertical="center" wrapText="1"/>
      <protection hidden="1"/>
    </xf>
    <xf numFmtId="1" fontId="19" fillId="7" borderId="26" xfId="0" applyNumberFormat="1" applyFont="1" applyFill="1" applyBorder="1" applyAlignment="1" applyProtection="1">
      <alignment horizontal="center" vertical="center" wrapText="1"/>
      <protection hidden="1"/>
    </xf>
    <xf numFmtId="1" fontId="19" fillId="7" borderId="27" xfId="0" applyNumberFormat="1" applyFont="1" applyFill="1" applyBorder="1" applyAlignment="1" applyProtection="1">
      <alignment horizontal="center" vertical="center" wrapText="1"/>
      <protection hidden="1"/>
    </xf>
    <xf numFmtId="1" fontId="19" fillId="7" borderId="28" xfId="0" applyNumberFormat="1" applyFont="1" applyFill="1" applyBorder="1" applyAlignment="1" applyProtection="1">
      <alignment horizontal="center" vertical="center" wrapText="1"/>
      <protection hidden="1"/>
    </xf>
    <xf numFmtId="1" fontId="20" fillId="7" borderId="29" xfId="0" applyNumberFormat="1" applyFont="1" applyFill="1" applyBorder="1" applyAlignment="1" applyProtection="1">
      <alignment horizontal="center" vertical="center" wrapText="1"/>
      <protection hidden="1"/>
    </xf>
    <xf numFmtId="1" fontId="20" fillId="7" borderId="30" xfId="0" applyNumberFormat="1" applyFont="1" applyFill="1" applyBorder="1" applyAlignment="1" applyProtection="1">
      <alignment horizontal="center" vertical="center" wrapText="1"/>
      <protection hidden="1"/>
    </xf>
    <xf numFmtId="1" fontId="19" fillId="6" borderId="27" xfId="0" applyNumberFormat="1" applyFont="1" applyFill="1" applyBorder="1" applyAlignment="1" applyProtection="1">
      <alignment horizontal="center" vertical="center" wrapText="1"/>
      <protection hidden="1"/>
    </xf>
    <xf numFmtId="1" fontId="20" fillId="6" borderId="2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center" vertical="center"/>
    </xf>
    <xf numFmtId="0" fontId="20" fillId="0" borderId="31" xfId="0" applyFont="1" applyFill="1" applyBorder="1" applyAlignment="1">
      <alignment horizontal="right" vertical="center" wrapText="1"/>
    </xf>
    <xf numFmtId="0" fontId="20" fillId="0" borderId="16" xfId="0" applyFont="1" applyFill="1" applyBorder="1" applyAlignment="1">
      <alignment horizontal="right" vertical="center" wrapText="1"/>
    </xf>
    <xf numFmtId="0" fontId="20" fillId="0" borderId="16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49" fontId="27" fillId="0" borderId="33" xfId="0" applyNumberFormat="1" applyFont="1" applyFill="1" applyBorder="1" applyAlignment="1">
      <alignment horizontal="center" vertical="center" wrapText="1"/>
    </xf>
    <xf numFmtId="49" fontId="27" fillId="0" borderId="3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20" fillId="0" borderId="35" xfId="0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1" borderId="38" xfId="0" applyFont="1" applyFill="1" applyBorder="1" applyAlignment="1">
      <alignment horizontal="center" vertical="center"/>
    </xf>
    <xf numFmtId="49" fontId="18" fillId="0" borderId="39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0" fontId="28" fillId="1" borderId="33" xfId="0" applyFont="1" applyFill="1" applyBorder="1" applyAlignment="1">
      <alignment horizontal="center" vertical="center"/>
    </xf>
    <xf numFmtId="49" fontId="18" fillId="0" borderId="26" xfId="0" applyNumberFormat="1" applyFont="1" applyFill="1" applyBorder="1" applyAlignment="1">
      <alignment horizontal="center" vertical="center" wrapText="1"/>
    </xf>
    <xf numFmtId="49" fontId="18" fillId="0" borderId="41" xfId="0" applyNumberFormat="1" applyFont="1" applyFill="1" applyBorder="1" applyAlignment="1">
      <alignment horizontal="center" vertical="center" wrapText="1"/>
    </xf>
    <xf numFmtId="0" fontId="28" fillId="1" borderId="42" xfId="0" applyFont="1" applyFill="1" applyBorder="1" applyAlignment="1">
      <alignment horizontal="center" vertical="center"/>
    </xf>
    <xf numFmtId="12" fontId="10" fillId="1" borderId="43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44" xfId="0" applyFont="1" applyBorder="1" applyAlignment="1">
      <alignment horizontal="center" vertical="center"/>
    </xf>
    <xf numFmtId="49" fontId="27" fillId="0" borderId="45" xfId="0" applyNumberFormat="1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4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Border="1" applyAlignment="1">
      <alignment horizontal="center" vertical="center"/>
    </xf>
    <xf numFmtId="0" fontId="19" fillId="8" borderId="15" xfId="0" applyFont="1" applyFill="1" applyBorder="1" applyAlignment="1">
      <alignment horizontal="right" vertical="center" wrapText="1"/>
    </xf>
    <xf numFmtId="0" fontId="19" fillId="8" borderId="16" xfId="0" applyFont="1" applyFill="1" applyBorder="1" applyAlignment="1">
      <alignment horizontal="right" vertical="center" wrapText="1"/>
    </xf>
    <xf numFmtId="0" fontId="19" fillId="3" borderId="19" xfId="0" applyFont="1" applyFill="1" applyBorder="1" applyAlignment="1">
      <alignment horizontal="right" vertical="center" wrapText="1"/>
    </xf>
    <xf numFmtId="0" fontId="19" fillId="8" borderId="31" xfId="0" applyFont="1" applyFill="1" applyBorder="1" applyAlignment="1">
      <alignment horizontal="right" vertical="center" wrapText="1"/>
    </xf>
    <xf numFmtId="0" fontId="19" fillId="9" borderId="15" xfId="0" applyFont="1" applyFill="1" applyBorder="1" applyAlignment="1">
      <alignment horizontal="right" vertical="center" wrapText="1"/>
    </xf>
    <xf numFmtId="0" fontId="19" fillId="9" borderId="16" xfId="0" applyFont="1" applyFill="1" applyBorder="1" applyAlignment="1">
      <alignment horizontal="right" vertical="center" wrapText="1"/>
    </xf>
    <xf numFmtId="0" fontId="19" fillId="9" borderId="31" xfId="0" applyFont="1" applyFill="1" applyBorder="1" applyAlignment="1">
      <alignment horizontal="right" vertical="center" wrapText="1"/>
    </xf>
    <xf numFmtId="0" fontId="19" fillId="5" borderId="16" xfId="0" applyFont="1" applyFill="1" applyBorder="1" applyAlignment="1">
      <alignment horizontal="right" vertical="center" wrapText="1"/>
    </xf>
    <xf numFmtId="0" fontId="19" fillId="5" borderId="31" xfId="0" applyFont="1" applyFill="1" applyBorder="1" applyAlignment="1">
      <alignment horizontal="right" vertical="center" wrapText="1"/>
    </xf>
    <xf numFmtId="0" fontId="19" fillId="10" borderId="15" xfId="0" applyFont="1" applyFill="1" applyBorder="1" applyAlignment="1">
      <alignment horizontal="right" vertical="center" wrapText="1"/>
    </xf>
    <xf numFmtId="0" fontId="19" fillId="10" borderId="16" xfId="0" applyFont="1" applyFill="1" applyBorder="1" applyAlignment="1">
      <alignment horizontal="right" vertical="center" wrapText="1"/>
    </xf>
    <xf numFmtId="0" fontId="19" fillId="10" borderId="31" xfId="0" applyFont="1" applyFill="1" applyBorder="1" applyAlignment="1">
      <alignment horizontal="right" vertical="center" wrapText="1"/>
    </xf>
    <xf numFmtId="0" fontId="19" fillId="4" borderId="15" xfId="0" applyFont="1" applyFill="1" applyBorder="1" applyAlignment="1">
      <alignment horizontal="right" vertical="center" wrapText="1"/>
    </xf>
    <xf numFmtId="0" fontId="19" fillId="4" borderId="16" xfId="0" applyFont="1" applyFill="1" applyBorder="1" applyAlignment="1">
      <alignment horizontal="right" vertical="center" wrapText="1"/>
    </xf>
    <xf numFmtId="0" fontId="19" fillId="4" borderId="31" xfId="0" applyFont="1" applyFill="1" applyBorder="1" applyAlignment="1">
      <alignment horizontal="right" vertical="center" wrapText="1"/>
    </xf>
    <xf numFmtId="0" fontId="20" fillId="0" borderId="48" xfId="0" applyFont="1" applyFill="1" applyBorder="1" applyAlignment="1">
      <alignment horizontal="right" vertical="center" wrapText="1"/>
    </xf>
    <xf numFmtId="0" fontId="20" fillId="0" borderId="49" xfId="0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0" fillId="0" borderId="49" xfId="0" applyFill="1" applyBorder="1" applyAlignment="1">
      <alignment/>
    </xf>
    <xf numFmtId="0" fontId="0" fillId="0" borderId="13" xfId="0" applyFill="1" applyBorder="1" applyAlignment="1">
      <alignment/>
    </xf>
    <xf numFmtId="0" fontId="20" fillId="0" borderId="0" xfId="0" applyFont="1" applyFill="1" applyBorder="1" applyAlignment="1">
      <alignment horizontal="right" vertical="center" wrapText="1"/>
    </xf>
    <xf numFmtId="0" fontId="19" fillId="3" borderId="16" xfId="0" applyFont="1" applyFill="1" applyBorder="1" applyAlignment="1">
      <alignment horizontal="right" vertical="center" wrapText="1"/>
    </xf>
    <xf numFmtId="0" fontId="19" fillId="3" borderId="15" xfId="0" applyFont="1" applyFill="1" applyBorder="1" applyAlignment="1">
      <alignment horizontal="right" vertical="center" wrapText="1"/>
    </xf>
    <xf numFmtId="0" fontId="19" fillId="11" borderId="15" xfId="0" applyFont="1" applyFill="1" applyBorder="1" applyAlignment="1">
      <alignment horizontal="right" vertical="center" wrapText="1"/>
    </xf>
    <xf numFmtId="0" fontId="19" fillId="12" borderId="16" xfId="0" applyFont="1" applyFill="1" applyBorder="1" applyAlignment="1">
      <alignment horizontal="right" vertical="center" wrapText="1"/>
    </xf>
    <xf numFmtId="0" fontId="19" fillId="12" borderId="15" xfId="0" applyFont="1" applyFill="1" applyBorder="1" applyAlignment="1">
      <alignment horizontal="right" vertical="center" wrapText="1"/>
    </xf>
    <xf numFmtId="0" fontId="19" fillId="11" borderId="16" xfId="0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right" vertical="center" wrapText="1"/>
    </xf>
    <xf numFmtId="0" fontId="19" fillId="11" borderId="31" xfId="0" applyFont="1" applyFill="1" applyBorder="1" applyAlignment="1">
      <alignment horizontal="right" vertical="center" wrapText="1"/>
    </xf>
    <xf numFmtId="0" fontId="19" fillId="12" borderId="13" xfId="0" applyFont="1" applyFill="1" applyBorder="1" applyAlignment="1">
      <alignment horizontal="right" vertical="center" wrapText="1"/>
    </xf>
    <xf numFmtId="0" fontId="19" fillId="12" borderId="31" xfId="0" applyFont="1" applyFill="1" applyBorder="1" applyAlignment="1">
      <alignment horizontal="right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49" fontId="27" fillId="0" borderId="41" xfId="0" applyNumberFormat="1" applyFont="1" applyFill="1" applyBorder="1" applyAlignment="1">
      <alignment horizontal="center" vertical="center" wrapText="1"/>
    </xf>
    <xf numFmtId="49" fontId="25" fillId="0" borderId="54" xfId="0" applyNumberFormat="1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49" fontId="25" fillId="0" borderId="41" xfId="0" applyNumberFormat="1" applyFont="1" applyBorder="1" applyAlignment="1">
      <alignment horizontal="center" vertical="center"/>
    </xf>
    <xf numFmtId="49" fontId="18" fillId="0" borderId="56" xfId="0" applyNumberFormat="1" applyFont="1" applyFill="1" applyBorder="1" applyAlignment="1">
      <alignment horizontal="center" vertical="center" wrapText="1"/>
    </xf>
    <xf numFmtId="49" fontId="18" fillId="0" borderId="57" xfId="0" applyNumberFormat="1" applyFont="1" applyFill="1" applyBorder="1" applyAlignment="1">
      <alignment horizontal="center" vertical="center" wrapText="1"/>
    </xf>
    <xf numFmtId="0" fontId="28" fillId="1" borderId="58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0" fillId="0" borderId="19" xfId="0" applyFont="1" applyBorder="1" applyAlignment="1">
      <alignment horizontal="right" vertical="center" wrapText="1"/>
    </xf>
    <xf numFmtId="0" fontId="28" fillId="1" borderId="65" xfId="0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center" vertical="center" wrapText="1"/>
    </xf>
    <xf numFmtId="49" fontId="18" fillId="0" borderId="66" xfId="0" applyNumberFormat="1" applyFont="1" applyFill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3" xfId="0" applyFont="1" applyFill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/>
    </xf>
    <xf numFmtId="0" fontId="25" fillId="0" borderId="69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/>
    </xf>
    <xf numFmtId="49" fontId="27" fillId="0" borderId="39" xfId="0" applyNumberFormat="1" applyFont="1" applyFill="1" applyBorder="1" applyAlignment="1">
      <alignment horizontal="center" vertical="center" wrapText="1"/>
    </xf>
    <xf numFmtId="49" fontId="25" fillId="0" borderId="39" xfId="0" applyNumberFormat="1" applyFont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1" fontId="8" fillId="2" borderId="59" xfId="0" applyNumberFormat="1" applyFont="1" applyFill="1" applyBorder="1" applyAlignment="1" applyProtection="1">
      <alignment horizontal="center" vertical="center" wrapText="1"/>
      <protection hidden="1"/>
    </xf>
    <xf numFmtId="1" fontId="8" fillId="2" borderId="6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59" xfId="0" applyFont="1" applyFill="1" applyBorder="1" applyAlignment="1" applyProtection="1">
      <alignment horizontal="center" vertical="center" wrapText="1"/>
      <protection hidden="1" locked="0"/>
    </xf>
    <xf numFmtId="0" fontId="13" fillId="2" borderId="61" xfId="0" applyFont="1" applyFill="1" applyBorder="1" applyAlignment="1" applyProtection="1">
      <alignment horizontal="center" vertical="center" wrapText="1"/>
      <protection hidden="1" locked="0"/>
    </xf>
    <xf numFmtId="0" fontId="31" fillId="2" borderId="59" xfId="0" applyFont="1" applyFill="1" applyBorder="1" applyAlignment="1" applyProtection="1">
      <alignment horizontal="center" vertical="center" wrapText="1"/>
      <protection hidden="1" locked="0"/>
    </xf>
    <xf numFmtId="0" fontId="31" fillId="2" borderId="61" xfId="0" applyFont="1" applyFill="1" applyBorder="1" applyAlignment="1" applyProtection="1">
      <alignment horizontal="center" vertical="center" wrapText="1"/>
      <protection hidden="1" locked="0"/>
    </xf>
    <xf numFmtId="49" fontId="13" fillId="2" borderId="59" xfId="0" applyNumberFormat="1" applyFont="1" applyFill="1" applyBorder="1" applyAlignment="1" applyProtection="1">
      <alignment horizontal="center" vertical="center" wrapText="1"/>
      <protection hidden="1" locked="0"/>
    </xf>
    <xf numFmtId="49" fontId="13" fillId="2" borderId="6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 wrapText="1"/>
    </xf>
    <xf numFmtId="0" fontId="30" fillId="0" borderId="61" xfId="0" applyFont="1" applyFill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0" fillId="0" borderId="42" xfId="0" applyFont="1" applyFill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view="pageBreakPreview" zoomScale="111" zoomScaleSheetLayoutView="111" workbookViewId="0" topLeftCell="A1">
      <pane ySplit="3" topLeftCell="BM4" activePane="bottomLeft" state="frozen"/>
      <selection pane="topLeft" activeCell="A1" sqref="A1"/>
      <selection pane="bottomLeft" activeCell="A1" sqref="A1:Q1"/>
    </sheetView>
  </sheetViews>
  <sheetFormatPr defaultColWidth="9.00390625" defaultRowHeight="12.75"/>
  <cols>
    <col min="1" max="1" width="24.125" style="0" customWidth="1"/>
    <col min="2" max="2" width="6.375" style="8" customWidth="1"/>
    <col min="3" max="3" width="5.375" style="0" bestFit="1" customWidth="1"/>
    <col min="4" max="4" width="5.75390625" style="8" bestFit="1" customWidth="1"/>
    <col min="5" max="5" width="5.375" style="0" bestFit="1" customWidth="1"/>
    <col min="6" max="6" width="6.375" style="8" customWidth="1"/>
    <col min="7" max="7" width="5.375" style="0" bestFit="1" customWidth="1"/>
    <col min="8" max="8" width="5.75390625" style="8" bestFit="1" customWidth="1"/>
    <col min="9" max="9" width="5.375" style="0" bestFit="1" customWidth="1"/>
    <col min="10" max="10" width="5.75390625" style="8" bestFit="1" customWidth="1"/>
    <col min="11" max="11" width="5.375" style="0" bestFit="1" customWidth="1"/>
    <col min="12" max="12" width="5.75390625" style="8" bestFit="1" customWidth="1"/>
    <col min="13" max="13" width="5.375" style="0" bestFit="1" customWidth="1"/>
    <col min="14" max="14" width="5.75390625" style="8" bestFit="1" customWidth="1"/>
    <col min="15" max="15" width="5.375" style="0" bestFit="1" customWidth="1"/>
    <col min="16" max="16" width="5.75390625" style="8" bestFit="1" customWidth="1"/>
    <col min="17" max="17" width="5.375" style="0" bestFit="1" customWidth="1"/>
  </cols>
  <sheetData>
    <row r="1" spans="1:17" s="9" customFormat="1" ht="24" customHeight="1" thickBot="1">
      <c r="A1" s="170" t="s">
        <v>126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</row>
    <row r="2" spans="1:17" s="1" customFormat="1" ht="18" customHeight="1" thickBot="1">
      <c r="A2" s="13"/>
      <c r="B2" s="160" t="s">
        <v>23</v>
      </c>
      <c r="C2" s="161"/>
      <c r="D2" s="160" t="s">
        <v>0</v>
      </c>
      <c r="E2" s="161"/>
      <c r="F2" s="160" t="s">
        <v>1</v>
      </c>
      <c r="G2" s="161"/>
      <c r="H2" s="160" t="s">
        <v>24</v>
      </c>
      <c r="I2" s="161"/>
      <c r="J2" s="160" t="s">
        <v>25</v>
      </c>
      <c r="K2" s="161"/>
      <c r="L2" s="160" t="s">
        <v>26</v>
      </c>
      <c r="M2" s="161"/>
      <c r="N2" s="171" t="s">
        <v>20</v>
      </c>
      <c r="O2" s="172"/>
      <c r="P2" s="160" t="s">
        <v>2</v>
      </c>
      <c r="Q2" s="161"/>
    </row>
    <row r="3" spans="1:17" s="1" customFormat="1" ht="14.25" thickBot="1">
      <c r="A3" s="14"/>
      <c r="B3" s="24" t="s">
        <v>3</v>
      </c>
      <c r="C3" s="4" t="s">
        <v>4</v>
      </c>
      <c r="D3" s="7" t="s">
        <v>3</v>
      </c>
      <c r="E3" s="4" t="s">
        <v>4</v>
      </c>
      <c r="F3" s="7" t="s">
        <v>3</v>
      </c>
      <c r="G3" s="4" t="s">
        <v>4</v>
      </c>
      <c r="H3" s="7" t="s">
        <v>3</v>
      </c>
      <c r="I3" s="4" t="s">
        <v>4</v>
      </c>
      <c r="J3" s="7" t="s">
        <v>3</v>
      </c>
      <c r="K3" s="4" t="s">
        <v>4</v>
      </c>
      <c r="L3" s="7" t="s">
        <v>3</v>
      </c>
      <c r="M3" s="4" t="s">
        <v>4</v>
      </c>
      <c r="N3" s="7" t="s">
        <v>3</v>
      </c>
      <c r="O3" s="5" t="s">
        <v>4</v>
      </c>
      <c r="P3" s="7" t="s">
        <v>3</v>
      </c>
      <c r="Q3" s="5" t="s">
        <v>4</v>
      </c>
    </row>
    <row r="4" spans="1:17" s="1" customFormat="1" ht="18.75" customHeight="1" thickBot="1">
      <c r="A4" s="15" t="s">
        <v>5</v>
      </c>
      <c r="B4" s="17">
        <v>1</v>
      </c>
      <c r="C4" s="30">
        <f>IF(B4=1,10)+IF(B4=2,8)+IF(B4=3,6)+IF(B4=4,5)+IF(B4=5,4)+IF(B4=6,3)+IF(B4=7,2)+IF(B4=8,1)+IF(B4=0.5,9)+IF(B4=0.666666666666667,7)+IF(B4=0.75,5.5)+IF(B4=0.8,4.5)+IF(B4=0.833333333333333,3.5)+IF(B4=0.857142857142857,2.5)+IF(B4=0.875,1.5)+IF(B4=0,0)</f>
        <v>10</v>
      </c>
      <c r="D4" s="17">
        <v>8</v>
      </c>
      <c r="E4" s="30">
        <f>IF(D4=1,10)+IF(D4=2,8)+IF(D4=3,6)+IF(D4=4,5)+IF(D4=5,4)+IF(D4=6,3)+IF(D4=7,2)+IF(D4=8,1)+IF(D4=0.5,9)+IF(D4=0.666666666666667,7)+IF(D4=0.75,5.5)+IF(D4=0.8,4.5)+IF(D4=0.833333333333333,3.5)+IF(D4=0.857142857142857,2.5)+IF(D4=0.875,1.5)+IF(D4=0,0)</f>
        <v>1</v>
      </c>
      <c r="F4" s="17">
        <v>4</v>
      </c>
      <c r="G4" s="30">
        <f>IF(F4=1,10)+IF(F4=2,8)+IF(F4=3,6)+IF(F4=4,5)+IF(F4=5,4)+IF(F4=6,3)+IF(F4=7,2)+IF(F4=8,1)+IF(F4=0.5,9)+IF(F4=0.666666666666667,7)+IF(F4=0.75,5.5)+IF(F4=0.8,4.5)+IF(F4=0.833333333333333,3.5)+IF(F4=0.857142857142857,2.5)+IF(F4=0.875,1.5)+IF(F4=0,0)</f>
        <v>5</v>
      </c>
      <c r="H4" s="17">
        <v>2</v>
      </c>
      <c r="I4" s="30">
        <f>IF(H4=1,10)+IF(H4=2,8)+IF(H4=3,6)+IF(H4=4,5)+IF(H4=5,4)+IF(H4=6,3)+IF(H4=7,2)+IF(H4=8,1)+IF(H4=0.5,9)+IF(H4=0.666666666666667,7)+IF(H4=0.75,5.5)+IF(H4=0.8,4.5)+IF(H4=0.833333333333333,3.5)+IF(H4=0.857142857142857,2.5)+IF(H4=0.875,1.5)+IF(H4=0,0)</f>
        <v>8</v>
      </c>
      <c r="J4" s="31">
        <v>7</v>
      </c>
      <c r="K4" s="30">
        <f>IF(J4=1,10)+IF(J4=2,8)+IF(J4=3,6)+IF(J4=4,5)+IF(J4=5,4)+IF(J4=6,3)+IF(J4=7,2)+IF(J4=8,1)+IF(J4=0.5,9)+IF(J4=0.666666666666667,7)+IF(J4=0.75,5.5)+IF(J4=0.8,4.5)+IF(J4=0.833333333333333,3.5)+IF(J4=0.857142857142857,2.5)+IF(J4=0.875,1.5)+IF(J4=0,0)</f>
        <v>2</v>
      </c>
      <c r="L4" s="17">
        <v>3</v>
      </c>
      <c r="M4" s="30">
        <f>IF(L4=1,10)+IF(L4=2,8)+IF(L4=3,6)+IF(L4=4,5)+IF(L4=5,4)+IF(L4=6,3)+IF(L4=7,2)+IF(L4=8,1)+IF(L4=0.5,9)+IF(L4=0.666666666666667,7)+IF(L4=0.75,5.5)+IF(L4=0.8,4.5)+IF(L4=0.833333333333333,3.5)+IF(L4=0.857142857142857,2.5)+IF(L4=0.875,1.5)+IF(L4=0,0)</f>
        <v>6</v>
      </c>
      <c r="N4" s="17">
        <v>5</v>
      </c>
      <c r="O4" s="30">
        <f>IF(N4=1,10)+IF(N4=2,8)+IF(N4=3,6)+IF(N4=4,5)+IF(N4=5,4)+IF(N4=6,3)+IF(N4=7,2)+IF(N4=8,1)+IF(N4=0.5,9)+IF(N4=0.666666666666667,7)+IF(N4=0.75,5.5)+IF(N4=0.8,4.5)+IF(N4=0.833333333333333,3.5)+IF(N4=0.857142857142857,2.5)+IF(N4=0.875,1.5)+IF(N4=0,0)</f>
        <v>4</v>
      </c>
      <c r="P4" s="17">
        <v>6</v>
      </c>
      <c r="Q4" s="32">
        <f>IF(P4=1,10)+IF(P4=2,8)+IF(P4=3,6)+IF(P4=4,5)+IF(P4=5,4)+IF(P4=6,3)+IF(P4=7,2)+IF(P4=8,1)+IF(P4=0.5,9)+IF(P4=0.666666666666667,7)+IF(P4=0.75,5.5)+IF(P4=0.8,4.5)+IF(P4=0.833333333333333,3.5)+IF(P4=0.857142857142857,2.5)+IF(P4=0.875,1.5)+IF(P4=0,0)</f>
        <v>3</v>
      </c>
    </row>
    <row r="5" spans="1:17" s="1" customFormat="1" ht="18.75" customHeight="1" thickBot="1">
      <c r="A5" s="15" t="s">
        <v>6</v>
      </c>
      <c r="B5" s="17">
        <v>8</v>
      </c>
      <c r="C5" s="30">
        <f>IF(B5=1,10)+IF(B5=2,8)+IF(B5=3,6)+IF(B5=4,5)+IF(B5=5,4)+IF(B5=6,3)+IF(B5=7,2)+IF(B5=8,1)+IF(B5=0.5,9)+IF(B5=0.666666666666667,7)+IF(B5=0.75,5.5)+IF(B5=0.8,4.5)+IF(B5=0.833333333333333,3.5)+IF(B5=0.857142857142857,2.5)+IF(B5=0.875,1.5)+IF(B5=0,0)</f>
        <v>1</v>
      </c>
      <c r="D5" s="17">
        <v>1</v>
      </c>
      <c r="E5" s="30">
        <f>IF(D5=1,10)+IF(D5=2,8)+IF(D5=3,6)+IF(D5=4,5)+IF(D5=5,4)+IF(D5=6,3)+IF(D5=7,2)+IF(D5=8,1)+IF(D5=0.5,9)+IF(D5=0.666666666666667,7)+IF(D5=0.75,5.5)+IF(D5=0.8,4.5)+IF(D5=0.833333333333333,3.5)+IF(D5=0.857142857142857,2.5)+IF(D5=0.875,1.5)+IF(D5=0,0)</f>
        <v>10</v>
      </c>
      <c r="F5" s="17">
        <v>2</v>
      </c>
      <c r="G5" s="30">
        <f>IF(F5=1,10)+IF(F5=2,8)+IF(F5=3,6)+IF(F5=4,5)+IF(F5=5,4)+IF(F5=6,3)+IF(F5=7,2)+IF(F5=8,1)+IF(F5=0.5,9)+IF(F5=0.666666666666667,7)+IF(F5=0.75,5.5)+IF(F5=0.8,4.5)+IF(F5=0.833333333333333,3.5)+IF(F5=0.857142857142857,2.5)+IF(F5=0.875,1.5)+IF(F5=0,0)</f>
        <v>8</v>
      </c>
      <c r="H5" s="17">
        <v>4</v>
      </c>
      <c r="I5" s="30">
        <f>IF(H5=1,10)+IF(H5=2,8)+IF(H5=3,6)+IF(H5=4,5)+IF(H5=5,4)+IF(H5=6,3)+IF(H5=7,2)+IF(H5=8,1)+IF(H5=0.5,9)+IF(H5=0.666666666666667,7)+IF(H5=0.75,5.5)+IF(H5=0.8,4.5)+IF(H5=0.833333333333333,3.5)+IF(H5=0.857142857142857,2.5)+IF(H5=0.875,1.5)+IF(H5=0,0)</f>
        <v>5</v>
      </c>
      <c r="J5" s="31">
        <v>5</v>
      </c>
      <c r="K5" s="30">
        <f>IF(J5=1,10)+IF(J5=2,8)+IF(J5=3,6)+IF(J5=4,5)+IF(J5=5,4)+IF(J5=6,3)+IF(J5=7,2)+IF(J5=8,1)+IF(J5=0.5,9)+IF(J5=0.666666666666667,7)+IF(J5=0.75,5.5)+IF(J5=0.8,4.5)+IF(J5=0.833333333333333,3.5)+IF(J5=0.857142857142857,2.5)+IF(J5=0.875,1.5)+IF(J5=0,0)</f>
        <v>4</v>
      </c>
      <c r="L5" s="17">
        <v>6</v>
      </c>
      <c r="M5" s="30">
        <f>IF(L5=1,10)+IF(L5=2,8)+IF(L5=3,6)+IF(L5=4,5)+IF(L5=5,4)+IF(L5=6,3)+IF(L5=7,2)+IF(L5=8,1)+IF(L5=0.5,9)+IF(L5=0.666666666666667,7)+IF(L5=0.75,5.5)+IF(L5=0.8,4.5)+IF(L5=0.833333333333333,3.5)+IF(L5=0.857142857142857,2.5)+IF(L5=0.875,1.5)+IF(L5=0,0)</f>
        <v>3</v>
      </c>
      <c r="N5" s="17">
        <v>7</v>
      </c>
      <c r="O5" s="30">
        <f>IF(N5=1,10)+IF(N5=2,8)+IF(N5=3,6)+IF(N5=4,5)+IF(N5=5,4)+IF(N5=6,3)+IF(N5=7,2)+IF(N5=8,1)+IF(N5=0.5,9)+IF(N5=0.666666666666667,7)+IF(N5=0.75,5.5)+IF(N5=0.8,4.5)+IF(N5=0.833333333333333,3.5)+IF(N5=0.857142857142857,2.5)+IF(N5=0.875,1.5)+IF(N5=0,0)</f>
        <v>2</v>
      </c>
      <c r="P5" s="17">
        <v>3</v>
      </c>
      <c r="Q5" s="32">
        <f>IF(P5=1,10)+IF(P5=2,8)+IF(P5=3,6)+IF(P5=4,5)+IF(P5=5,4)+IF(P5=6,3)+IF(P5=7,2)+IF(P5=8,1)+IF(P5=0.5,9)+IF(P5=0.666666666666667,7)+IF(P5=0.75,5.5)+IF(P5=0.8,4.5)+IF(P5=0.833333333333333,3.5)+IF(P5=0.857142857142857,2.5)+IF(P5=0.875,1.5)+IF(P5=0,0)</f>
        <v>6</v>
      </c>
    </row>
    <row r="6" spans="1:17" s="1" customFormat="1" ht="15" customHeight="1">
      <c r="A6" s="25" t="s">
        <v>7</v>
      </c>
      <c r="B6" s="18">
        <v>2</v>
      </c>
      <c r="C6" s="43">
        <f>IF(B6=1,10)+IF(B6=2,8)+IF(B6=3,6)+IF(B6=4,5)+IF(B6=5,4)+IF(B6=6,3)+IF(B6=7,2)+IF(B6=8,1)+IF(B6=0.5,9)+IF(B6=0.666666666666667,7)+IF(B6=0.75,5.5)+IF(B6=0.8,4.5)+IF(B6=0.833333333333333,3.5)+IF(B6=0.857142857142857,2.5)+IF(B6=0.875,1.5)+IF(B6=0,0)</f>
        <v>8</v>
      </c>
      <c r="D6" s="18">
        <v>1</v>
      </c>
      <c r="E6" s="39">
        <f>IF(D6=1,10)+IF(D6=2,8)+IF(D6=3,6)+IF(D6=4,5)+IF(D6=5,4)+IF(D6=6,3)+IF(D6=7,2)+IF(D6=8,1)+IF(D6=0.5,9)+IF(D6=0.666666666666667,7)+IF(D6=0.75,5.5)+IF(D6=0.8,4.5)+IF(D6=0.833333333333333,3.5)+IF(D6=0.857142857142857,2.5)+IF(D6=0.875,1.5)+IF(D6=0,0)</f>
        <v>10</v>
      </c>
      <c r="F6" s="18">
        <v>7</v>
      </c>
      <c r="G6" s="39">
        <f>IF(F6=1,10)+IF(F6=2,8)+IF(F6=3,6)+IF(F6=4,5)+IF(F6=5,4)+IF(F6=6,3)+IF(F6=7,2)+IF(F6=8,1)+IF(F6=0.5,9)+IF(F6=0.666666666666667,7)+IF(F6=0.75,5.5)+IF(F6=0.8,4.5)+IF(F6=0.833333333333333,3.5)+IF(F6=0.857142857142857,2.5)+IF(F6=0.875,1.5)+IF(F6=0,0)</f>
        <v>2</v>
      </c>
      <c r="H6" s="18">
        <v>3</v>
      </c>
      <c r="I6" s="39">
        <f>IF(H6=1,10)+IF(H6=2,8)+IF(H6=3,6)+IF(H6=4,5)+IF(H6=5,4)+IF(H6=6,3)+IF(H6=7,2)+IF(H6=8,1)+IF(H6=0.5,9)+IF(H6=0.666666666666667,7)+IF(H6=0.75,5.5)+IF(H6=0.8,4.5)+IF(H6=0.833333333333333,3.5)+IF(H6=0.857142857142857,2.5)+IF(H6=0.875,1.5)+IF(H6=0,0)</f>
        <v>6</v>
      </c>
      <c r="J6" s="18">
        <v>8</v>
      </c>
      <c r="K6" s="39">
        <f>IF(J6=1,10)+IF(J6=2,8)+IF(J6=3,6)+IF(J6=4,5)+IF(J6=5,4)+IF(J6=6,3)+IF(J6=7,2)+IF(J6=8,1)+IF(J6=0.5,9)+IF(J6=0.666666666666667,7)+IF(J6=0.75,5.5)+IF(J6=0.8,4.5)+IF(J6=0.833333333333333,3.5)+IF(J6=0.857142857142857,2.5)+IF(J6=0.875,1.5)+IF(J6=0,0)</f>
        <v>1</v>
      </c>
      <c r="L6" s="18">
        <v>5</v>
      </c>
      <c r="M6" s="39">
        <f>IF(L6=1,10)+IF(L6=2,8)+IF(L6=3,6)+IF(L6=4,5)+IF(L6=5,4)+IF(L6=6,3)+IF(L6=7,2)+IF(L6=8,1)+IF(L6=0.5,9)+IF(L6=0.666666666666667,7)+IF(L6=0.75,5.5)+IF(L6=0.8,4.5)+IF(L6=0.833333333333333,3.5)+IF(L6=0.857142857142857,2.5)+IF(L6=0.875,1.5)+IF(L6=0,0)</f>
        <v>4</v>
      </c>
      <c r="N6" s="18">
        <v>4</v>
      </c>
      <c r="O6" s="39">
        <f>IF(N6=1,10)+IF(N6=2,8)+IF(N6=3,6)+IF(N6=4,5)+IF(N6=5,4)+IF(N6=6,3)+IF(N6=7,2)+IF(N6=8,1)+IF(N6=0.5,9)+IF(N6=0.666666666666667,7)+IF(N6=0.75,5.5)+IF(N6=0.8,4.5)+IF(N6=0.833333333333333,3.5)+IF(N6=0.857142857142857,2.5)+IF(N6=0.875,1.5)+IF(N6=0,0)</f>
        <v>5</v>
      </c>
      <c r="P6" s="18">
        <v>6</v>
      </c>
      <c r="Q6" s="40">
        <f>IF(P6=1,10)+IF(P6=2,8)+IF(P6=3,6)+IF(P6=4,5)+IF(P6=5,4)+IF(P6=6,3)+IF(P6=7,2)+IF(P6=8,1)+IF(P6=0.5,9)+IF(P6=0.666666666666667,7)+IF(P6=0.75,5.5)+IF(P6=0.8,4.5)+IF(P6=0.833333333333333,3.5)+IF(P6=0.857142857142857,2.5)+IF(P6=0.875,1.5)+IF(P6=0,0)</f>
        <v>3</v>
      </c>
    </row>
    <row r="7" spans="1:17" s="1" customFormat="1" ht="15" customHeight="1">
      <c r="A7" s="26" t="s">
        <v>8</v>
      </c>
      <c r="B7" s="19">
        <v>3</v>
      </c>
      <c r="C7" s="36">
        <f>IF(B7=1,10)+IF(B7=2,8)+IF(B7=3,6)+IF(B7=4,5)+IF(B7=5,4)+IF(B7=6,3)+IF(B7=7,2)+IF(B7=8,1)+IF(B7=0.5,9)+IF(B7=0.666666666666667,7)+IF(B7=0.75,5.5)+IF(B7=0.8,4.5)+IF(B7=0.833333333333333,3.5)+IF(B7=0.857142857142857,2.5)+IF(B7=0.875,1.5)+IF(B7=0,0)</f>
        <v>6</v>
      </c>
      <c r="D7" s="19">
        <v>5</v>
      </c>
      <c r="E7" s="37">
        <f>IF(D7=1,10)+IF(D7=2,8)+IF(D7=3,6)+IF(D7=4,5)+IF(D7=5,4)+IF(D7=6,3)+IF(D7=7,2)+IF(D7=8,1)+IF(D7=0.5,9)+IF(D7=0.666666666666667,7)+IF(D7=0.75,5.5)+IF(D7=0.8,4.5)+IF(D7=0.833333333333333,3.5)+IF(D7=0.857142857142857,2.5)+IF(D7=0.875,1.5)+IF(D7=0,0)</f>
        <v>4</v>
      </c>
      <c r="F7" s="19">
        <v>1</v>
      </c>
      <c r="G7" s="37">
        <f>IF(F7=1,10)+IF(F7=2,8)+IF(F7=3,6)+IF(F7=4,5)+IF(F7=5,4)+IF(F7=6,3)+IF(F7=7,2)+IF(F7=8,1)+IF(F7=0.5,9)+IF(F7=0.666666666666667,7)+IF(F7=0.75,5.5)+IF(F7=0.8,4.5)+IF(F7=0.833333333333333,3.5)+IF(F7=0.857142857142857,2.5)+IF(F7=0.875,1.5)+IF(F7=0,0)</f>
        <v>10</v>
      </c>
      <c r="H7" s="19">
        <v>8</v>
      </c>
      <c r="I7" s="37">
        <f>IF(H7=1,10)+IF(H7=2,8)+IF(H7=3,6)+IF(H7=4,5)+IF(H7=5,4)+IF(H7=6,3)+IF(H7=7,2)+IF(H7=8,1)+IF(H7=0.5,9)+IF(H7=0.666666666666667,7)+IF(H7=0.75,5.5)+IF(H7=0.8,4.5)+IF(H7=0.833333333333333,3.5)+IF(H7=0.857142857142857,2.5)+IF(H7=0.875,1.5)+IF(H7=0,0)</f>
        <v>1</v>
      </c>
      <c r="J7" s="20">
        <v>6</v>
      </c>
      <c r="K7" s="37">
        <f>IF(J7=1,10)+IF(J7=2,8)+IF(J7=3,6)+IF(J7=4,5)+IF(J7=5,4)+IF(J7=6,3)+IF(J7=7,2)+IF(J7=8,1)+IF(J7=0.5,9)+IF(J7=0.666666666666667,7)+IF(J7=0.75,5.5)+IF(J7=0.8,4.5)+IF(J7=0.833333333333333,3.5)+IF(J7=0.857142857142857,2.5)+IF(J7=0.875,1.5)+IF(J7=0,0)</f>
        <v>3</v>
      </c>
      <c r="L7" s="19">
        <v>2</v>
      </c>
      <c r="M7" s="37">
        <f>IF(L7=1,10)+IF(L7=2,8)+IF(L7=3,6)+IF(L7=4,5)+IF(L7=5,4)+IF(L7=6,3)+IF(L7=7,2)+IF(L7=8,1)+IF(L7=0.5,9)+IF(L7=0.666666666666667,7)+IF(L7=0.75,5.5)+IF(L7=0.8,4.5)+IF(L7=0.833333333333333,3.5)+IF(L7=0.857142857142857,2.5)+IF(L7=0.875,1.5)+IF(L7=0,0)</f>
        <v>8</v>
      </c>
      <c r="N7" s="19">
        <v>7</v>
      </c>
      <c r="O7" s="37">
        <f>IF(N7=1,10)+IF(N7=2,8)+IF(N7=3,6)+IF(N7=4,5)+IF(N7=5,4)+IF(N7=6,3)+IF(N7=7,2)+IF(N7=8,1)+IF(N7=0.5,9)+IF(N7=0.666666666666667,7)+IF(N7=0.75,5.5)+IF(N7=0.8,4.5)+IF(N7=0.833333333333333,3.5)+IF(N7=0.857142857142857,2.5)+IF(N7=0.875,1.5)+IF(N7=0,0)</f>
        <v>2</v>
      </c>
      <c r="P7" s="19">
        <v>4</v>
      </c>
      <c r="Q7" s="38">
        <f>IF(P7=1,10)+IF(P7=2,8)+IF(P7=3,6)+IF(P7=4,5)+IF(P7=5,4)+IF(P7=6,3)+IF(P7=7,2)+IF(P7=8,1)+IF(P7=0.5,9)+IF(P7=0.666666666666667,7)+IF(P7=0.75,5.5)+IF(P7=0.8,4.5)+IF(P7=0.833333333333333,3.5)+IF(P7=0.857142857142857,2.5)+IF(P7=0.875,1.5)+IF(P7=0,0)</f>
        <v>5</v>
      </c>
    </row>
    <row r="8" spans="1:17" s="1" customFormat="1" ht="15" customHeight="1">
      <c r="A8" s="27" t="s">
        <v>9</v>
      </c>
      <c r="B8" s="21">
        <v>2</v>
      </c>
      <c r="C8" s="33">
        <f>IF(B8=1,10)+IF(B8=2,8)+IF(B8=3,6)+IF(B8=4,5)+IF(B8=5,4)+IF(B8=6,3)+IF(B8=7,2)+IF(B8=8,1)+IF(B8=0.5,9)+IF(B8=0.666666666666667,7)+IF(B8=0.75,5.5)+IF(B8=0.8,4.5)+IF(B8=0.833333333333333,3.5)+IF(B8=0.857142857142857,2.5)+IF(B8=0.875,1.5)+IF(B8=0,0)</f>
        <v>8</v>
      </c>
      <c r="D8" s="21">
        <v>3</v>
      </c>
      <c r="E8" s="34">
        <f>IF(D8=1,10)+IF(D8=2,8)+IF(D8=3,6)+IF(D8=4,5)+IF(D8=5,4)+IF(D8=6,3)+IF(D8=7,2)+IF(D8=8,1)+IF(D8=0.5,9)+IF(D8=0.666666666666667,7)+IF(D8=0.75,5.5)+IF(D8=0.8,4.5)+IF(D8=0.833333333333333,3.5)+IF(D8=0.857142857142857,2.5)+IF(D8=0.875,1.5)+IF(D8=0,0)</f>
        <v>6</v>
      </c>
      <c r="F8" s="21">
        <v>7</v>
      </c>
      <c r="G8" s="34">
        <f>IF(F8=1,10)+IF(F8=2,8)+IF(F8=3,6)+IF(F8=4,5)+IF(F8=5,4)+IF(F8=6,3)+IF(F8=7,2)+IF(F8=8,1)+IF(F8=0.5,9)+IF(F8=0.666666666666667,7)+IF(F8=0.75,5.5)+IF(F8=0.8,4.5)+IF(F8=0.833333333333333,3.5)+IF(F8=0.857142857142857,2.5)+IF(F8=0.875,1.5)+IF(F8=0,0)</f>
        <v>2</v>
      </c>
      <c r="H8" s="21">
        <v>6</v>
      </c>
      <c r="I8" s="34">
        <f>IF(H8=1,10)+IF(H8=2,8)+IF(H8=3,6)+IF(H8=4,5)+IF(H8=5,4)+IF(H8=6,3)+IF(H8=7,2)+IF(H8=8,1)+IF(H8=0.5,9)+IF(H8=0.666666666666667,7)+IF(H8=0.75,5.5)+IF(H8=0.8,4.5)+IF(H8=0.833333333333333,3.5)+IF(H8=0.857142857142857,2.5)+IF(H8=0.875,1.5)+IF(H8=0,0)</f>
        <v>3</v>
      </c>
      <c r="J8" s="22">
        <v>4</v>
      </c>
      <c r="K8" s="34">
        <f>IF(J8=1,10)+IF(J8=2,8)+IF(J8=3,6)+IF(J8=4,5)+IF(J8=5,4)+IF(J8=6,3)+IF(J8=7,2)+IF(J8=8,1)+IF(J8=0.5,9)+IF(J8=0.666666666666667,7)+IF(J8=0.75,5.5)+IF(J8=0.8,4.5)+IF(J8=0.833333333333333,3.5)+IF(J8=0.857142857142857,2.5)+IF(J8=0.875,1.5)+IF(J8=0,0)</f>
        <v>5</v>
      </c>
      <c r="L8" s="21">
        <v>8</v>
      </c>
      <c r="M8" s="34">
        <f>IF(L8=1,10)+IF(L8=2,8)+IF(L8=3,6)+IF(L8=4,5)+IF(L8=5,4)+IF(L8=6,3)+IF(L8=7,2)+IF(L8=8,1)+IF(L8=0.5,9)+IF(L8=0.666666666666667,7)+IF(L8=0.75,5.5)+IF(L8=0.8,4.5)+IF(L8=0.833333333333333,3.5)+IF(L8=0.857142857142857,2.5)+IF(L8=0.875,1.5)+IF(L8=0,0)</f>
        <v>1</v>
      </c>
      <c r="N8" s="21">
        <v>5</v>
      </c>
      <c r="O8" s="34">
        <f>IF(N8=1,10)+IF(N8=2,8)+IF(N8=3,6)+IF(N8=4,5)+IF(N8=5,4)+IF(N8=6,3)+IF(N8=7,2)+IF(N8=8,1)+IF(N8=0.5,9)+IF(N8=0.666666666666667,7)+IF(N8=0.75,5.5)+IF(N8=0.8,4.5)+IF(N8=0.833333333333333,3.5)+IF(N8=0.857142857142857,2.5)+IF(N8=0.875,1.5)+IF(N8=0,0)</f>
        <v>4</v>
      </c>
      <c r="P8" s="21">
        <v>1</v>
      </c>
      <c r="Q8" s="35">
        <f>IF(P8=1,10)+IF(P8=2,8)+IF(P8=3,6)+IF(P8=4,5)+IF(P8=5,4)+IF(P8=6,3)+IF(P8=7,2)+IF(P8=8,1)+IF(P8=0.5,9)+IF(P8=0.666666666666667,7)+IF(P8=0.75,5.5)+IF(P8=0.8,4.5)+IF(P8=0.833333333333333,3.5)+IF(P8=0.857142857142857,2.5)+IF(P8=0.875,1.5)+IF(P8=0,0)</f>
        <v>10</v>
      </c>
    </row>
    <row r="9" spans="1:17" s="1" customFormat="1" ht="15" customHeight="1">
      <c r="A9" s="28" t="s">
        <v>119</v>
      </c>
      <c r="B9" s="78"/>
      <c r="C9" s="44">
        <f>SUM(C6:C8)</f>
        <v>22</v>
      </c>
      <c r="D9" s="78"/>
      <c r="E9" s="41">
        <f>SUM(E6:E8)</f>
        <v>20</v>
      </c>
      <c r="F9" s="78"/>
      <c r="G9" s="41">
        <f>SUM(G6:G8)</f>
        <v>14</v>
      </c>
      <c r="H9" s="78"/>
      <c r="I9" s="41">
        <f>SUM(I6:I8)</f>
        <v>10</v>
      </c>
      <c r="J9" s="78"/>
      <c r="K9" s="41">
        <f>SUM(K6:K8)</f>
        <v>9</v>
      </c>
      <c r="L9" s="78"/>
      <c r="M9" s="41">
        <f>SUM(M6:M8)</f>
        <v>13</v>
      </c>
      <c r="N9" s="78"/>
      <c r="O9" s="41">
        <f>SUM(O6:O8)</f>
        <v>11</v>
      </c>
      <c r="P9" s="78"/>
      <c r="Q9" s="42">
        <f>SUM(Q6:Q8)</f>
        <v>18</v>
      </c>
    </row>
    <row r="10" spans="1:17" s="1" customFormat="1" ht="18.75" customHeight="1" thickBot="1">
      <c r="A10" s="23" t="s">
        <v>22</v>
      </c>
      <c r="B10" s="17">
        <v>1</v>
      </c>
      <c r="C10" s="30">
        <f>IF(B10=1,10)+IF(B10=2,8)+IF(B10=3,6)+IF(B10=4,5)+IF(B10=5,4)+IF(B10=6,3)+IF(B10=7,2)+IF(B10=8,1)+IF(B10=0.5,9)+IF(B10=0.666666666666667,7)+IF(B10=0.75,5.5)+IF(B10=0.8,4.5)+IF(B10=0.833333333333333,3.5)+IF(B10=0.857142857142857,2.5)+IF(B10=0.875,1.5)+IF(B10=0,0)</f>
        <v>10</v>
      </c>
      <c r="D10" s="17">
        <v>2</v>
      </c>
      <c r="E10" s="30">
        <f>IF(D10=1,10)+IF(D10=2,8)+IF(D10=3,6)+IF(D10=4,5)+IF(D10=5,4)+IF(D10=6,3)+IF(D10=7,2)+IF(D10=8,1)+IF(D10=0.5,9)+IF(D10=0.666666666666667,7)+IF(D10=0.75,5.5)+IF(D10=0.8,4.5)+IF(D10=0.833333333333333,3.5)+IF(D10=0.857142857142857,2.5)+IF(D10=0.875,1.5)+IF(D10=0,0)</f>
        <v>8</v>
      </c>
      <c r="F10" s="17">
        <v>4</v>
      </c>
      <c r="G10" s="30">
        <f aca="true" t="shared" si="0" ref="G10:G18">IF(F10=1,10)+IF(F10=2,8)+IF(F10=3,6)+IF(F10=4,5)+IF(F10=5,4)+IF(F10=6,3)+IF(F10=7,2)+IF(F10=8,1)+IF(F10=0.5,9)+IF(F10=0.666666666666667,7)+IF(F10=0.75,5.5)+IF(F10=0.8,4.5)+IF(F10=0.833333333333333,3.5)+IF(F10=0.857142857142857,2.5)+IF(F10=0.875,1.5)+IF(F10=0,0)</f>
        <v>5</v>
      </c>
      <c r="H10" s="17">
        <v>7</v>
      </c>
      <c r="I10" s="30">
        <f aca="true" t="shared" si="1" ref="I10:I18">IF(H10=1,10)+IF(H10=2,8)+IF(H10=3,6)+IF(H10=4,5)+IF(H10=5,4)+IF(H10=6,3)+IF(H10=7,2)+IF(H10=8,1)+IF(H10=0.5,9)+IF(H10=0.666666666666667,7)+IF(H10=0.75,5.5)+IF(H10=0.8,4.5)+IF(H10=0.833333333333333,3.5)+IF(H10=0.857142857142857,2.5)+IF(H10=0.875,1.5)+IF(H10=0,0)</f>
        <v>2</v>
      </c>
      <c r="J10" s="17">
        <v>8</v>
      </c>
      <c r="K10" s="30">
        <f aca="true" t="shared" si="2" ref="K10:K18">IF(J10=1,10)+IF(J10=2,8)+IF(J10=3,6)+IF(J10=4,5)+IF(J10=5,4)+IF(J10=6,3)+IF(J10=7,2)+IF(J10=8,1)+IF(J10=0.5,9)+IF(J10=0.666666666666667,7)+IF(J10=0.75,5.5)+IF(J10=0.8,4.5)+IF(J10=0.833333333333333,3.5)+IF(J10=0.857142857142857,2.5)+IF(J10=0.875,1.5)+IF(J10=0,0)</f>
        <v>1</v>
      </c>
      <c r="L10" s="17">
        <v>5</v>
      </c>
      <c r="M10" s="30">
        <f aca="true" t="shared" si="3" ref="M10:M18">IF(L10=1,10)+IF(L10=2,8)+IF(L10=3,6)+IF(L10=4,5)+IF(L10=5,4)+IF(L10=6,3)+IF(L10=7,2)+IF(L10=8,1)+IF(L10=0.5,9)+IF(L10=0.666666666666667,7)+IF(L10=0.75,5.5)+IF(L10=0.8,4.5)+IF(L10=0.833333333333333,3.5)+IF(L10=0.857142857142857,2.5)+IF(L10=0.875,1.5)+IF(L10=0,0)</f>
        <v>4</v>
      </c>
      <c r="N10" s="17">
        <v>6</v>
      </c>
      <c r="O10" s="30">
        <f aca="true" t="shared" si="4" ref="O10:O18">IF(N10=1,10)+IF(N10=2,8)+IF(N10=3,6)+IF(N10=4,5)+IF(N10=5,4)+IF(N10=6,3)+IF(N10=7,2)+IF(N10=8,1)+IF(N10=0.5,9)+IF(N10=0.666666666666667,7)+IF(N10=0.75,5.5)+IF(N10=0.8,4.5)+IF(N10=0.833333333333333,3.5)+IF(N10=0.857142857142857,2.5)+IF(N10=0.875,1.5)+IF(N10=0,0)</f>
        <v>3</v>
      </c>
      <c r="P10" s="17">
        <v>3</v>
      </c>
      <c r="Q10" s="32">
        <f aca="true" t="shared" si="5" ref="Q10:Q18">IF(P10=1,10)+IF(P10=2,8)+IF(P10=3,6)+IF(P10=4,5)+IF(P10=5,4)+IF(P10=6,3)+IF(P10=7,2)+IF(P10=8,1)+IF(P10=0.5,9)+IF(P10=0.666666666666667,7)+IF(P10=0.75,5.5)+IF(P10=0.8,4.5)+IF(P10=0.833333333333333,3.5)+IF(P10=0.857142857142857,2.5)+IF(P10=0.875,1.5)+IF(P10=0,0)</f>
        <v>6</v>
      </c>
    </row>
    <row r="11" spans="1:17" s="1" customFormat="1" ht="18.75" customHeight="1" thickBot="1">
      <c r="A11" s="15" t="s">
        <v>10</v>
      </c>
      <c r="B11" s="17">
        <v>4</v>
      </c>
      <c r="C11" s="30">
        <f aca="true" t="shared" si="6" ref="C11:E15">IF(B11=1,10)+IF(B11=2,8)+IF(B11=3,6)+IF(B11=4,5)+IF(B11=5,4)+IF(B11=6,3)+IF(B11=7,2)+IF(B11=8,1)+IF(B11=0.5,9)+IF(B11=0.666666666666667,7)+IF(B11=0.75,5.5)+IF(B11=0.8,4.5)+IF(B11=0.833333333333333,3.5)+IF(B11=0.857142857142857,2.5)+IF(B11=0.875,1.5)+IF(B11=0,0)</f>
        <v>5</v>
      </c>
      <c r="D11" s="17">
        <v>2</v>
      </c>
      <c r="E11" s="30">
        <f t="shared" si="6"/>
        <v>8</v>
      </c>
      <c r="F11" s="17">
        <v>5</v>
      </c>
      <c r="G11" s="30">
        <f t="shared" si="0"/>
        <v>4</v>
      </c>
      <c r="H11" s="17">
        <v>7</v>
      </c>
      <c r="I11" s="30">
        <f t="shared" si="1"/>
        <v>2</v>
      </c>
      <c r="J11" s="17">
        <v>8</v>
      </c>
      <c r="K11" s="30">
        <f t="shared" si="2"/>
        <v>1</v>
      </c>
      <c r="L11" s="17">
        <v>3</v>
      </c>
      <c r="M11" s="30">
        <f t="shared" si="3"/>
        <v>6</v>
      </c>
      <c r="N11" s="17">
        <v>1</v>
      </c>
      <c r="O11" s="30">
        <f t="shared" si="4"/>
        <v>10</v>
      </c>
      <c r="P11" s="17">
        <v>6</v>
      </c>
      <c r="Q11" s="32">
        <f t="shared" si="5"/>
        <v>3</v>
      </c>
    </row>
    <row r="12" spans="1:17" s="1" customFormat="1" ht="18.75" customHeight="1" thickBot="1">
      <c r="A12" s="15" t="s">
        <v>11</v>
      </c>
      <c r="B12" s="17">
        <v>3</v>
      </c>
      <c r="C12" s="30">
        <f>IF(B12=1,10)+IF(B12=2,8)+IF(B12=3,6)+IF(B12=4,5)+IF(B12=5,4)+IF(B12=6,3)+IF(B12=7,2)+IF(B12=8,1)+IF(B12=0.5,9)+IF(B12=0.666666666666667,7)+IF(B12=0.75,5.5)+IF(B12=0.8,4.5)+IF(B12=0.833333333333333,3.5)+IF(B12=0.857142857142857,2.5)+IF(B12=0.875,1.5)+IF(B12=0,0)</f>
        <v>6</v>
      </c>
      <c r="D12" s="17">
        <v>7</v>
      </c>
      <c r="E12" s="30">
        <f t="shared" si="6"/>
        <v>2</v>
      </c>
      <c r="F12" s="17">
        <v>2</v>
      </c>
      <c r="G12" s="30">
        <f t="shared" si="0"/>
        <v>8</v>
      </c>
      <c r="H12" s="17">
        <v>1</v>
      </c>
      <c r="I12" s="30">
        <f t="shared" si="1"/>
        <v>10</v>
      </c>
      <c r="J12" s="17">
        <v>8</v>
      </c>
      <c r="K12" s="30">
        <f t="shared" si="2"/>
        <v>1</v>
      </c>
      <c r="L12" s="17">
        <v>6</v>
      </c>
      <c r="M12" s="30">
        <f t="shared" si="3"/>
        <v>3</v>
      </c>
      <c r="N12" s="17">
        <v>5</v>
      </c>
      <c r="O12" s="30">
        <f t="shared" si="4"/>
        <v>4</v>
      </c>
      <c r="P12" s="17">
        <v>4</v>
      </c>
      <c r="Q12" s="32">
        <f t="shared" si="5"/>
        <v>5</v>
      </c>
    </row>
    <row r="13" spans="1:17" s="1" customFormat="1" ht="18.75" customHeight="1" thickBot="1">
      <c r="A13" s="15" t="s">
        <v>12</v>
      </c>
      <c r="B13" s="17">
        <v>2</v>
      </c>
      <c r="C13" s="30">
        <f>IF(B13=1,10)+IF(B13=2,8)+IF(B13=3,6)+IF(B13=4,5)+IF(B13=5,4)+IF(B13=6,3)+IF(B13=7,2)+IF(B13=8,1)+IF(B13=0.5,9)+IF(B13=0.666666666666667,7)+IF(B13=0.75,5.5)+IF(B13=0.8,4.5)+IF(B13=0.833333333333333,3.5)+IF(B13=0.857142857142857,2.5)+IF(B13=0.875,1.5)+IF(B13=0,0)</f>
        <v>8</v>
      </c>
      <c r="D13" s="17">
        <v>4</v>
      </c>
      <c r="E13" s="30">
        <f>IF(D13=1,10)+IF(D13=2,8)+IF(D13=3,6)+IF(D13=4,5)+IF(D13=5,4)+IF(D13=6,3)+IF(D13=7,2)+IF(D13=8,1)+IF(D13=0.5,9)+IF(D13=0.666666666666667,7)+IF(D13=0.75,5.5)+IF(D13=0.8,4.5)+IF(D13=0.833333333333333,3.5)+IF(D13=0.857142857142857,2.5)+IF(D13=0.875,1.5)+IF(D13=0,0)</f>
        <v>5</v>
      </c>
      <c r="F13" s="17">
        <v>3</v>
      </c>
      <c r="G13" s="30">
        <f t="shared" si="0"/>
        <v>6</v>
      </c>
      <c r="H13" s="17">
        <v>8</v>
      </c>
      <c r="I13" s="30">
        <f t="shared" si="1"/>
        <v>1</v>
      </c>
      <c r="J13" s="17">
        <v>6</v>
      </c>
      <c r="K13" s="30">
        <f t="shared" si="2"/>
        <v>3</v>
      </c>
      <c r="L13" s="17">
        <v>1</v>
      </c>
      <c r="M13" s="30">
        <f t="shared" si="3"/>
        <v>10</v>
      </c>
      <c r="N13" s="17">
        <v>7</v>
      </c>
      <c r="O13" s="30">
        <f t="shared" si="4"/>
        <v>2</v>
      </c>
      <c r="P13" s="17">
        <v>5</v>
      </c>
      <c r="Q13" s="32">
        <f t="shared" si="5"/>
        <v>4</v>
      </c>
    </row>
    <row r="14" spans="1:17" s="1" customFormat="1" ht="18.75" customHeight="1" thickBot="1">
      <c r="A14" s="15" t="s">
        <v>13</v>
      </c>
      <c r="B14" s="17">
        <v>6</v>
      </c>
      <c r="C14" s="30">
        <f t="shared" si="6"/>
        <v>3</v>
      </c>
      <c r="D14" s="17">
        <v>1</v>
      </c>
      <c r="E14" s="30">
        <f t="shared" si="6"/>
        <v>10</v>
      </c>
      <c r="F14" s="17">
        <v>3</v>
      </c>
      <c r="G14" s="30">
        <f t="shared" si="0"/>
        <v>6</v>
      </c>
      <c r="H14" s="17">
        <v>8</v>
      </c>
      <c r="I14" s="30">
        <f t="shared" si="1"/>
        <v>1</v>
      </c>
      <c r="J14" s="17">
        <v>4</v>
      </c>
      <c r="K14" s="30">
        <f t="shared" si="2"/>
        <v>5</v>
      </c>
      <c r="L14" s="17">
        <v>5</v>
      </c>
      <c r="M14" s="30">
        <f t="shared" si="3"/>
        <v>4</v>
      </c>
      <c r="N14" s="17">
        <v>2</v>
      </c>
      <c r="O14" s="30">
        <f t="shared" si="4"/>
        <v>8</v>
      </c>
      <c r="P14" s="17">
        <v>7</v>
      </c>
      <c r="Q14" s="32">
        <f t="shared" si="5"/>
        <v>2</v>
      </c>
    </row>
    <row r="15" spans="1:17" s="1" customFormat="1" ht="18.75" customHeight="1" thickBot="1">
      <c r="A15" s="15" t="s">
        <v>14</v>
      </c>
      <c r="B15" s="17">
        <v>5</v>
      </c>
      <c r="C15" s="30">
        <f t="shared" si="6"/>
        <v>4</v>
      </c>
      <c r="D15" s="17">
        <v>6</v>
      </c>
      <c r="E15" s="30">
        <f t="shared" si="6"/>
        <v>3</v>
      </c>
      <c r="F15" s="17">
        <v>2</v>
      </c>
      <c r="G15" s="30">
        <f t="shared" si="0"/>
        <v>8</v>
      </c>
      <c r="H15" s="17">
        <v>7</v>
      </c>
      <c r="I15" s="30">
        <f t="shared" si="1"/>
        <v>2</v>
      </c>
      <c r="J15" s="17">
        <v>3</v>
      </c>
      <c r="K15" s="30">
        <f t="shared" si="2"/>
        <v>6</v>
      </c>
      <c r="L15" s="17">
        <v>8</v>
      </c>
      <c r="M15" s="30">
        <f t="shared" si="3"/>
        <v>1</v>
      </c>
      <c r="N15" s="17">
        <v>1</v>
      </c>
      <c r="O15" s="30">
        <f t="shared" si="4"/>
        <v>10</v>
      </c>
      <c r="P15" s="17">
        <v>4</v>
      </c>
      <c r="Q15" s="32">
        <f t="shared" si="5"/>
        <v>5</v>
      </c>
    </row>
    <row r="16" spans="1:17" s="1" customFormat="1" ht="15" customHeight="1">
      <c r="A16" s="29" t="s">
        <v>15</v>
      </c>
      <c r="B16" s="18">
        <v>4</v>
      </c>
      <c r="C16" s="39">
        <f>IF(B16=1,10)+IF(B16=2,8)+IF(B16=3,6)+IF(B16=4,5)+IF(B16=5,4)+IF(B16=6,3)+IF(B16=7,2)+IF(B16=8,1)+IF(B16=0.5,9)+IF(B16=0.666666666666667,7)+IF(B16=0.75,5.5)+IF(B16=0.8,4.5)+IF(B16=0.833333333333333,3.5)+IF(B16=0.857142857142857,2.5)+IF(B16=0.875,1.5)+IF(B16=0,0)</f>
        <v>5</v>
      </c>
      <c r="D16" s="18">
        <v>1</v>
      </c>
      <c r="E16" s="39">
        <f>IF(D16=1,10)+IF(D16=2,8)+IF(D16=3,6)+IF(D16=4,5)+IF(D16=5,4)+IF(D16=6,3)+IF(D16=7,2)+IF(D16=8,1)+IF(D16=0.5,9)+IF(D16=0.666666666666667,7)+IF(D16=0.75,5.5)+IF(D16=0.8,4.5)+IF(D16=0.833333333333333,3.5)+IF(D16=0.857142857142857,2.5)+IF(D16=0.875,1.5)+IF(D16=0,0)</f>
        <v>10</v>
      </c>
      <c r="F16" s="18">
        <v>7</v>
      </c>
      <c r="G16" s="39">
        <f t="shared" si="0"/>
        <v>2</v>
      </c>
      <c r="H16" s="18">
        <v>3</v>
      </c>
      <c r="I16" s="39">
        <f t="shared" si="1"/>
        <v>6</v>
      </c>
      <c r="J16" s="18">
        <v>8</v>
      </c>
      <c r="K16" s="39">
        <f t="shared" si="2"/>
        <v>1</v>
      </c>
      <c r="L16" s="18">
        <v>4</v>
      </c>
      <c r="M16" s="39">
        <f t="shared" si="3"/>
        <v>5</v>
      </c>
      <c r="N16" s="18">
        <v>2</v>
      </c>
      <c r="O16" s="39">
        <f t="shared" si="4"/>
        <v>8</v>
      </c>
      <c r="P16" s="18">
        <v>6</v>
      </c>
      <c r="Q16" s="40">
        <f t="shared" si="5"/>
        <v>3</v>
      </c>
    </row>
    <row r="17" spans="1:17" s="1" customFormat="1" ht="15" customHeight="1">
      <c r="A17" s="26" t="s">
        <v>16</v>
      </c>
      <c r="B17" s="19">
        <v>4</v>
      </c>
      <c r="C17" s="37">
        <f>IF(B17=1,10)+IF(B17=2,8)+IF(B17=3,6)+IF(B17=4,5)+IF(B17=5,4)+IF(B17=6,3)+IF(B17=7,2)+IF(B17=8,1)+IF(B17=0.5,9)+IF(B17=0.666666666666667,7)+IF(B17=0.75,5.5)+IF(B17=0.8,4.5)+IF(B17=0.833333333333333,3.5)+IF(B17=0.857142857142857,2.5)+IF(B17=0.875,1.5)+IF(B17=0,0)</f>
        <v>5</v>
      </c>
      <c r="D17" s="19">
        <v>6</v>
      </c>
      <c r="E17" s="37">
        <f>IF(D17=1,10)+IF(D17=2,8)+IF(D17=3,6)+IF(D17=4,5)+IF(D17=5,4)+IF(D17=6,3)+IF(D17=7,2)+IF(D17=8,1)+IF(D17=0.5,9)+IF(D17=0.666666666666667,7)+IF(D17=0.75,5.5)+IF(D17=0.8,4.5)+IF(D17=0.833333333333333,3.5)+IF(D17=0.857142857142857,2.5)+IF(D17=0.875,1.5)+IF(D17=0,0)</f>
        <v>3</v>
      </c>
      <c r="F17" s="19">
        <v>7</v>
      </c>
      <c r="G17" s="37">
        <f t="shared" si="0"/>
        <v>2</v>
      </c>
      <c r="H17" s="19">
        <v>3</v>
      </c>
      <c r="I17" s="37">
        <f t="shared" si="1"/>
        <v>6</v>
      </c>
      <c r="J17" s="19">
        <v>8</v>
      </c>
      <c r="K17" s="37">
        <f t="shared" si="2"/>
        <v>1</v>
      </c>
      <c r="L17" s="19">
        <v>2</v>
      </c>
      <c r="M17" s="37">
        <f t="shared" si="3"/>
        <v>8</v>
      </c>
      <c r="N17" s="19">
        <v>1</v>
      </c>
      <c r="O17" s="37">
        <f t="shared" si="4"/>
        <v>10</v>
      </c>
      <c r="P17" s="19">
        <v>5</v>
      </c>
      <c r="Q17" s="38">
        <f t="shared" si="5"/>
        <v>4</v>
      </c>
    </row>
    <row r="18" spans="1:17" s="1" customFormat="1" ht="15" customHeight="1">
      <c r="A18" s="27" t="s">
        <v>27</v>
      </c>
      <c r="B18" s="21">
        <v>4</v>
      </c>
      <c r="C18" s="34">
        <f>IF(B18=1,10)+IF(B18=2,8)+IF(B18=3,6)+IF(B18=4,5)+IF(B18=5,4)+IF(B18=6,3)+IF(B18=7,2)+IF(B18=8,1)+IF(B18=0.5,9)+IF(B18=0.666666666666667,7)+IF(B18=0.75,5.5)+IF(B18=0.8,4.5)+IF(B18=0.833333333333333,3.5)+IF(B18=0.857142857142857,2.5)+IF(B18=0.875,1.5)+IF(B18=0,0)</f>
        <v>5</v>
      </c>
      <c r="D18" s="21">
        <v>6</v>
      </c>
      <c r="E18" s="34">
        <f>IF(D18=1,10)+IF(D18=2,8)+IF(D18=3,6)+IF(D18=4,5)+IF(D18=5,4)+IF(D18=6,3)+IF(D18=7,2)+IF(D18=8,1)+IF(D18=0.5,9)+IF(D18=0.666666666666667,7)+IF(D18=0.75,5.5)+IF(D18=0.8,4.5)+IF(D18=0.833333333333333,3.5)+IF(D18=0.857142857142857,2.5)+IF(D18=0.875,1.5)+IF(D18=0,0)</f>
        <v>3</v>
      </c>
      <c r="F18" s="21">
        <v>1</v>
      </c>
      <c r="G18" s="34">
        <f t="shared" si="0"/>
        <v>10</v>
      </c>
      <c r="H18" s="21">
        <v>7</v>
      </c>
      <c r="I18" s="34">
        <f t="shared" si="1"/>
        <v>2</v>
      </c>
      <c r="J18" s="22">
        <v>5</v>
      </c>
      <c r="K18" s="34">
        <f t="shared" si="2"/>
        <v>4</v>
      </c>
      <c r="L18" s="21">
        <v>2</v>
      </c>
      <c r="M18" s="34">
        <f t="shared" si="3"/>
        <v>8</v>
      </c>
      <c r="N18" s="21">
        <v>3</v>
      </c>
      <c r="O18" s="34">
        <f t="shared" si="4"/>
        <v>6</v>
      </c>
      <c r="P18" s="21">
        <v>8</v>
      </c>
      <c r="Q18" s="35">
        <f t="shared" si="5"/>
        <v>1</v>
      </c>
    </row>
    <row r="19" spans="1:17" s="1" customFormat="1" ht="15" customHeight="1">
      <c r="A19" s="28" t="s">
        <v>120</v>
      </c>
      <c r="B19" s="78"/>
      <c r="C19" s="41">
        <f>SUM(C16:C18)</f>
        <v>15</v>
      </c>
      <c r="D19" s="78"/>
      <c r="E19" s="41">
        <f>SUM(E16:E18)</f>
        <v>16</v>
      </c>
      <c r="F19" s="78"/>
      <c r="G19" s="41">
        <f>SUM(G16:G18)</f>
        <v>14</v>
      </c>
      <c r="H19" s="78"/>
      <c r="I19" s="41">
        <f>SUM(I16:I18)</f>
        <v>14</v>
      </c>
      <c r="J19" s="78"/>
      <c r="K19" s="41">
        <f>SUM(K16:K18)</f>
        <v>6</v>
      </c>
      <c r="L19" s="78"/>
      <c r="M19" s="41">
        <f>SUM(M16:M18)</f>
        <v>21</v>
      </c>
      <c r="N19" s="78"/>
      <c r="O19" s="41">
        <f>SUM(O16:O18)</f>
        <v>24</v>
      </c>
      <c r="P19" s="78"/>
      <c r="Q19" s="42">
        <f>SUM(Q16:Q18)</f>
        <v>8</v>
      </c>
    </row>
    <row r="20" spans="1:17" s="1" customFormat="1" ht="18.75" customHeight="1" thickBot="1">
      <c r="A20" s="23" t="s">
        <v>21</v>
      </c>
      <c r="B20" s="17">
        <v>4</v>
      </c>
      <c r="C20" s="30">
        <f>IF(B20=1,10)+IF(B20=2,8)+IF(B20=3,6)+IF(B20=4,5)+IF(B20=5,4)+IF(B20=6,3)+IF(B20=7,2)+IF(B20=8,1)+IF(B20=0.5,9)+IF(B20=0.666666666666667,7)+IF(B20=0.75,5.5)+IF(B20=0.8,4.5)+IF(B20=0.833333333333333,3.5)+IF(B20=0.857142857142857,2.5)+IF(B20=0.875,1.5)+IF(B20=0,0)</f>
        <v>5</v>
      </c>
      <c r="D20" s="17">
        <v>3</v>
      </c>
      <c r="E20" s="30">
        <f>IF(D20=1,10)+IF(D20=2,8)+IF(D20=3,6)+IF(D20=4,5)+IF(D20=5,4)+IF(D20=6,3)+IF(D20=7,2)+IF(D20=8,1)+IF(D20=0.5,9)+IF(D20=0.666666666666667,7)+IF(D20=0.75,5.5)+IF(D20=0.8,4.5)+IF(D20=0.833333333333333,3.5)+IF(D20=0.857142857142857,2.5)+IF(D20=0.875,1.5)+IF(D20=0,0)</f>
        <v>6</v>
      </c>
      <c r="F20" s="17">
        <v>5</v>
      </c>
      <c r="G20" s="30">
        <f>IF(F20=1,10)+IF(F20=2,8)+IF(F20=3,6)+IF(F20=4,5)+IF(F20=5,4)+IF(F20=6,3)+IF(F20=7,2)+IF(F20=8,1)+IF(F20=0.5,9)+IF(F20=0.666666666666667,7)+IF(F20=0.75,5.5)+IF(F20=0.8,4.5)+IF(F20=0.833333333333333,3.5)+IF(F20=0.857142857142857,2.5)+IF(F20=0.875,1.5)+IF(F20=0,0)</f>
        <v>4</v>
      </c>
      <c r="H20" s="17">
        <v>6</v>
      </c>
      <c r="I20" s="30">
        <f>IF(H20=1,10)+IF(H20=2,8)+IF(H20=3,6)+IF(H20=4,5)+IF(H20=5,4)+IF(H20=6,3)+IF(H20=7,2)+IF(H20=8,1)+IF(H20=0.5,9)+IF(H20=0.666666666666667,7)+IF(H20=0.75,5.5)+IF(H20=0.8,4.5)+IF(H20=0.833333333333333,3.5)+IF(H20=0.857142857142857,2.5)+IF(H20=0.875,1.5)+IF(H20=0,0)</f>
        <v>3</v>
      </c>
      <c r="J20" s="17">
        <v>8</v>
      </c>
      <c r="K20" s="30">
        <f>IF(J20=1,10)+IF(J20=2,8)+IF(J20=3,6)+IF(J20=4,5)+IF(J20=5,4)+IF(J20=6,3)+IF(J20=7,2)+IF(J20=8,1)+IF(J20=0.5,9)+IF(J20=0.666666666666667,7)+IF(J20=0.75,5.5)+IF(J20=0.8,4.5)+IF(J20=0.833333333333333,3.5)+IF(J20=0.857142857142857,2.5)+IF(J20=0.875,1.5)+IF(J20=0,0)</f>
        <v>1</v>
      </c>
      <c r="L20" s="17">
        <v>2</v>
      </c>
      <c r="M20" s="30">
        <f>IF(L20=1,10)+IF(L20=2,8)+IF(L20=3,6)+IF(L20=4,5)+IF(L20=5,4)+IF(L20=6,3)+IF(L20=7,2)+IF(L20=8,1)+IF(L20=0.5,9)+IF(L20=0.666666666666667,7)+IF(L20=0.75,5.5)+IF(L20=0.8,4.5)+IF(L20=0.833333333333333,3.5)+IF(L20=0.857142857142857,2.5)+IF(L20=0.875,1.5)+IF(L20=0,0)</f>
        <v>8</v>
      </c>
      <c r="N20" s="17">
        <v>1</v>
      </c>
      <c r="O20" s="30">
        <f>IF(N20=1,10)+IF(N20=2,8)+IF(N20=3,6)+IF(N20=4,5)+IF(N20=5,4)+IF(N20=6,3)+IF(N20=7,2)+IF(N20=8,1)+IF(N20=0.5,9)+IF(N20=0.666666666666667,7)+IF(N20=0.75,5.5)+IF(N20=0.8,4.5)+IF(N20=0.833333333333333,3.5)+IF(N20=0.857142857142857,2.5)+IF(N20=0.875,1.5)+IF(N20=0,0)</f>
        <v>10</v>
      </c>
      <c r="P20" s="17">
        <v>7</v>
      </c>
      <c r="Q20" s="32">
        <f>IF(P20=1,10)+IF(P20=2,8)+IF(P20=3,6)+IF(P20=4,5)+IF(P20=5,4)+IF(P20=6,3)+IF(P20=7,2)+IF(P20=8,1)+IF(P20=0.5,9)+IF(P20=0.666666666666667,7)+IF(P20=0.75,5.5)+IF(P20=0.8,4.5)+IF(P20=0.833333333333333,3.5)+IF(P20=0.857142857142857,2.5)+IF(P20=0.875,1.5)+IF(P20=0,0)</f>
        <v>2</v>
      </c>
    </row>
    <row r="21" spans="1:28" s="3" customFormat="1" ht="18.75" customHeight="1" thickBot="1">
      <c r="A21" s="15" t="s">
        <v>17</v>
      </c>
      <c r="B21" s="17">
        <v>8</v>
      </c>
      <c r="C21" s="30">
        <f>IF(B21=1,10)+IF(B21=2,8)+IF(B21=3,6)+IF(B21=4,5)+IF(B21=5,4)+IF(B21=6,3)+IF(B21=7,2)+IF(B21=8,1)+IF(B21=0.5,9)+IF(B21=0.666666666666667,7)+IF(B21=0.75,5.5)+IF(B21=0.8,4.5)+IF(B21=0.833333333333333,3.5)+IF(B21=0.857142857142857,2.5)+IF(B21=0.875,1.5)+IF(B21=0,0)</f>
        <v>1</v>
      </c>
      <c r="D21" s="17">
        <v>4</v>
      </c>
      <c r="E21" s="30">
        <f>IF(D21=1,10)+IF(D21=2,8)+IF(D21=3,6)+IF(D21=4,5)+IF(D21=5,4)+IF(D21=6,3)+IF(D21=7,2)+IF(D21=8,1)+IF(D21=0.5,9)+IF(D21=0.666666666666667,7)+IF(D21=0.75,5.5)+IF(D21=0.8,4.5)+IF(D21=0.833333333333333,3.5)+IF(D21=0.857142857142857,2.5)+IF(D21=0.875,1.5)+IF(D21=0,0)</f>
        <v>5</v>
      </c>
      <c r="F21" s="17">
        <v>3</v>
      </c>
      <c r="G21" s="30">
        <f>IF(F21=1,10)+IF(F21=2,8)+IF(F21=3,6)+IF(F21=4,5)+IF(F21=5,4)+IF(F21=6,3)+IF(F21=7,2)+IF(F21=8,1)+IF(F21=0.5,9)+IF(F21=0.666666666666667,7)+IF(F21=0.75,5.5)+IF(F21=0.8,4.5)+IF(F21=0.833333333333333,3.5)+IF(F21=0.857142857142857,2.5)+IF(F21=0.875,1.5)+IF(F21=0,0)</f>
        <v>6</v>
      </c>
      <c r="H21" s="17">
        <v>2</v>
      </c>
      <c r="I21" s="30">
        <f>IF(H21=1,10)+IF(H21=2,8)+IF(H21=3,6)+IF(H21=4,5)+IF(H21=5,4)+IF(H21=6,3)+IF(H21=7,2)+IF(H21=8,1)+IF(H21=0.5,9)+IF(H21=0.666666666666667,7)+IF(H21=0.75,5.5)+IF(H21=0.8,4.5)+IF(H21=0.833333333333333,3.5)+IF(H21=0.857142857142857,2.5)+IF(H21=0.875,1.5)+IF(H21=0,0)</f>
        <v>8</v>
      </c>
      <c r="J21" s="17">
        <v>7</v>
      </c>
      <c r="K21" s="30">
        <f>IF(J21=1,10)+IF(J21=2,8)+IF(J21=3,6)+IF(J21=4,5)+IF(J21=5,4)+IF(J21=6,3)+IF(J21=7,2)+IF(J21=8,1)+IF(J21=0.5,9)+IF(J21=0.666666666666667,7)+IF(J21=0.75,5.5)+IF(J21=0.8,4.5)+IF(J21=0.833333333333333,3.5)+IF(J21=0.857142857142857,2.5)+IF(J21=0.875,1.5)+IF(J21=0,0)</f>
        <v>2</v>
      </c>
      <c r="L21" s="17">
        <v>6</v>
      </c>
      <c r="M21" s="30">
        <f>IF(L21=1,10)+IF(L21=2,8)+IF(L21=3,6)+IF(L21=4,5)+IF(L21=5,4)+IF(L21=6,3)+IF(L21=7,2)+IF(L21=8,1)+IF(L21=0.5,9)+IF(L21=0.666666666666667,7)+IF(L21=0.75,5.5)+IF(L21=0.8,4.5)+IF(L21=0.833333333333333,3.5)+IF(L21=0.857142857142857,2.5)+IF(L21=0.875,1.5)+IF(L21=0,0)</f>
        <v>3</v>
      </c>
      <c r="N21" s="17">
        <v>5</v>
      </c>
      <c r="O21" s="30">
        <f>IF(N21=1,10)+IF(N21=2,8)+IF(N21=3,6)+IF(N21=4,5)+IF(N21=5,4)+IF(N21=6,3)+IF(N21=7,2)+IF(N21=8,1)+IF(N21=0.5,9)+IF(N21=0.666666666666667,7)+IF(N21=0.75,5.5)+IF(N21=0.8,4.5)+IF(N21=0.833333333333333,3.5)+IF(N21=0.857142857142857,2.5)+IF(N21=0.875,1.5)+IF(N21=0,0)</f>
        <v>4</v>
      </c>
      <c r="P21" s="17">
        <v>1</v>
      </c>
      <c r="Q21" s="32">
        <f>IF(P21=1,10)+IF(P21=2,8)+IF(P21=3,6)+IF(P21=4,5)+IF(P21=5,4)+IF(P21=6,3)+IF(P21=7,2)+IF(P21=8,1)+IF(P21=0.5,9)+IF(P21=0.666666666666667,7)+IF(P21=0.75,5.5)+IF(P21=0.8,4.5)+IF(P21=0.833333333333333,3.5)+IF(P21=0.857142857142857,2.5)+IF(P21=0.875,1.5)+IF(P21=0,0)</f>
        <v>10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17" s="1" customFormat="1" ht="24" customHeight="1" thickBot="1">
      <c r="A22" s="6" t="s">
        <v>18</v>
      </c>
      <c r="B22" s="162">
        <f>SUM(C4,C5,C10,C11,C12,C13,C14,C15,C20,C21)</f>
        <v>53</v>
      </c>
      <c r="C22" s="163"/>
      <c r="D22" s="162">
        <f>SUM(E4,E5,E10,E11,E12,E13,E14,E15,E20,E21)</f>
        <v>58</v>
      </c>
      <c r="E22" s="163"/>
      <c r="F22" s="162">
        <f>SUM(G4,G5,G10,G11,G12,G13,G14,G15,G20,G21)</f>
        <v>60</v>
      </c>
      <c r="G22" s="163"/>
      <c r="H22" s="162">
        <f>SUM(I4,I5,I10,I11,I12,I13,I14,I15,I20,I21)</f>
        <v>42</v>
      </c>
      <c r="I22" s="163"/>
      <c r="J22" s="162">
        <f>SUM(K4,K5,K10,K11,K12,K13,K14,K15,K20,K21)</f>
        <v>26</v>
      </c>
      <c r="K22" s="163"/>
      <c r="L22" s="162">
        <f>SUM(M4,M5,M10,M11,M12,M13,M14,M15,M20,M21)</f>
        <v>48</v>
      </c>
      <c r="M22" s="163"/>
      <c r="N22" s="162">
        <f>SUM(O4,O5,O10,O11,O12,O13,O14,O15,O20,O21)</f>
        <v>57</v>
      </c>
      <c r="O22" s="163"/>
      <c r="P22" s="162">
        <f>SUM(Q4,Q5,Q10,Q11,Q12,Q13,Q14,Q15,Q20,Q21)</f>
        <v>46</v>
      </c>
      <c r="Q22" s="163"/>
    </row>
    <row r="23" spans="1:28" s="12" customFormat="1" ht="36" customHeight="1" thickBot="1">
      <c r="A23" s="10" t="s">
        <v>19</v>
      </c>
      <c r="B23" s="164">
        <v>4</v>
      </c>
      <c r="C23" s="165"/>
      <c r="D23" s="164">
        <v>2</v>
      </c>
      <c r="E23" s="165"/>
      <c r="F23" s="166">
        <v>1</v>
      </c>
      <c r="G23" s="167"/>
      <c r="H23" s="168" t="s">
        <v>52</v>
      </c>
      <c r="I23" s="169"/>
      <c r="J23" s="168" t="s">
        <v>51</v>
      </c>
      <c r="K23" s="169"/>
      <c r="L23" s="168" t="s">
        <v>49</v>
      </c>
      <c r="M23" s="169"/>
      <c r="N23" s="168" t="s">
        <v>91</v>
      </c>
      <c r="O23" s="169"/>
      <c r="P23" s="168" t="s">
        <v>50</v>
      </c>
      <c r="Q23" s="169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ht="15" customHeight="1"/>
    <row r="25" ht="15" customHeight="1"/>
    <row r="26" ht="19.5" customHeight="1">
      <c r="B26" s="16"/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25">
    <mergeCell ref="P2:Q2"/>
    <mergeCell ref="P22:Q22"/>
    <mergeCell ref="P23:Q23"/>
    <mergeCell ref="A1:Q1"/>
    <mergeCell ref="N2:O2"/>
    <mergeCell ref="N22:O22"/>
    <mergeCell ref="N23:O23"/>
    <mergeCell ref="J23:K23"/>
    <mergeCell ref="L23:M23"/>
    <mergeCell ref="B23:C23"/>
    <mergeCell ref="D23:E23"/>
    <mergeCell ref="F23:G23"/>
    <mergeCell ref="H23:I23"/>
    <mergeCell ref="B22:C22"/>
    <mergeCell ref="D22:E22"/>
    <mergeCell ref="F22:G22"/>
    <mergeCell ref="H22:I22"/>
    <mergeCell ref="J2:K2"/>
    <mergeCell ref="L2:M2"/>
    <mergeCell ref="J22:K22"/>
    <mergeCell ref="L22:M22"/>
    <mergeCell ref="B2:C2"/>
    <mergeCell ref="D2:E2"/>
    <mergeCell ref="F2:G2"/>
    <mergeCell ref="H2:I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6"/>
  <sheetViews>
    <sheetView view="pageBreakPreview" zoomScale="125" zoomScaleSheetLayoutView="125" workbookViewId="0" topLeftCell="A5">
      <selection activeCell="G15" sqref="G15"/>
    </sheetView>
  </sheetViews>
  <sheetFormatPr defaultColWidth="9.00390625" defaultRowHeight="12.75"/>
  <cols>
    <col min="1" max="1" width="28.00390625" style="0" customWidth="1"/>
    <col min="2" max="5" width="15.625" style="0" customWidth="1"/>
    <col min="6" max="6" width="9.125" style="53" customWidth="1"/>
    <col min="7" max="7" width="10.625" style="50" customWidth="1"/>
    <col min="8" max="8" width="10.00390625" style="50" customWidth="1"/>
    <col min="9" max="9" width="13.125" style="50" customWidth="1"/>
    <col min="10" max="40" width="9.125" style="50" customWidth="1"/>
  </cols>
  <sheetData>
    <row r="1" spans="1:40" s="9" customFormat="1" ht="27" customHeight="1" thickBot="1">
      <c r="A1" s="170" t="s">
        <v>107</v>
      </c>
      <c r="B1" s="170"/>
      <c r="C1" s="170"/>
      <c r="D1" s="170"/>
      <c r="E1" s="170"/>
      <c r="F1" s="170"/>
      <c r="G1" s="170"/>
      <c r="H1" s="170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s="1" customFormat="1" ht="34.5" customHeight="1" thickBot="1">
      <c r="A2" s="156" t="s">
        <v>41</v>
      </c>
      <c r="B2" s="155" t="s">
        <v>28</v>
      </c>
      <c r="C2" s="148" t="s">
        <v>29</v>
      </c>
      <c r="D2" s="147" t="s">
        <v>30</v>
      </c>
      <c r="E2" s="150" t="s">
        <v>26</v>
      </c>
      <c r="F2" s="149" t="s">
        <v>34</v>
      </c>
      <c r="G2" s="141" t="s">
        <v>35</v>
      </c>
      <c r="H2" s="142" t="s">
        <v>38</v>
      </c>
      <c r="I2" s="51"/>
      <c r="J2" s="51"/>
      <c r="K2" s="51"/>
      <c r="L2" s="51"/>
      <c r="M2" s="5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143" t="s">
        <v>28</v>
      </c>
      <c r="B3" s="144"/>
      <c r="C3" s="145" t="s">
        <v>33</v>
      </c>
      <c r="D3" s="145" t="s">
        <v>86</v>
      </c>
      <c r="E3" s="146" t="s">
        <v>54</v>
      </c>
      <c r="F3" s="153">
        <v>2</v>
      </c>
      <c r="G3" s="58" t="s">
        <v>87</v>
      </c>
      <c r="H3" s="154">
        <v>4</v>
      </c>
      <c r="I3" s="51"/>
      <c r="J3" s="51"/>
      <c r="K3" s="51"/>
      <c r="L3" s="51"/>
      <c r="M3" s="5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47" t="s">
        <v>29</v>
      </c>
      <c r="B4" s="73" t="s">
        <v>32</v>
      </c>
      <c r="C4" s="74"/>
      <c r="D4" s="87" t="s">
        <v>112</v>
      </c>
      <c r="E4" s="75" t="s">
        <v>40</v>
      </c>
      <c r="F4" s="82">
        <v>6</v>
      </c>
      <c r="G4" s="57" t="s">
        <v>113</v>
      </c>
      <c r="H4" s="83">
        <v>2</v>
      </c>
      <c r="I4" s="51"/>
      <c r="J4" s="51"/>
      <c r="K4" s="51"/>
      <c r="L4" s="51"/>
      <c r="M4" s="5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48" t="s">
        <v>30</v>
      </c>
      <c r="B5" s="73" t="s">
        <v>83</v>
      </c>
      <c r="C5" s="87" t="s">
        <v>111</v>
      </c>
      <c r="D5" s="74"/>
      <c r="E5" s="75" t="s">
        <v>36</v>
      </c>
      <c r="F5" s="82">
        <v>3</v>
      </c>
      <c r="G5" s="57" t="s">
        <v>114</v>
      </c>
      <c r="H5" s="83">
        <v>3</v>
      </c>
      <c r="I5" s="51"/>
      <c r="J5" s="51"/>
      <c r="K5" s="51"/>
      <c r="L5" s="51"/>
      <c r="M5" s="5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46" t="s">
        <v>26</v>
      </c>
      <c r="B6" s="85" t="s">
        <v>55</v>
      </c>
      <c r="C6" s="76" t="s">
        <v>39</v>
      </c>
      <c r="D6" s="76" t="s">
        <v>37</v>
      </c>
      <c r="E6" s="77"/>
      <c r="F6" s="130">
        <v>7</v>
      </c>
      <c r="G6" s="127" t="s">
        <v>97</v>
      </c>
      <c r="H6" s="131">
        <v>1</v>
      </c>
      <c r="I6" s="51"/>
      <c r="J6" s="51"/>
      <c r="K6" s="51"/>
      <c r="L6" s="51"/>
      <c r="M6" s="5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156" t="s">
        <v>42</v>
      </c>
      <c r="B7" s="120" t="s">
        <v>31</v>
      </c>
      <c r="C7" s="121" t="s">
        <v>23</v>
      </c>
      <c r="D7" s="120" t="s">
        <v>24</v>
      </c>
      <c r="E7" s="121" t="s">
        <v>0</v>
      </c>
      <c r="F7" s="125" t="s">
        <v>34</v>
      </c>
      <c r="G7" s="125" t="s">
        <v>35</v>
      </c>
      <c r="H7" s="125" t="s">
        <v>38</v>
      </c>
      <c r="I7" s="51"/>
      <c r="J7" s="51"/>
      <c r="K7" s="51"/>
      <c r="L7" s="51"/>
      <c r="M7" s="5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143" t="s">
        <v>31</v>
      </c>
      <c r="B8" s="71"/>
      <c r="C8" s="72" t="s">
        <v>40</v>
      </c>
      <c r="D8" s="72" t="s">
        <v>55</v>
      </c>
      <c r="E8" s="86" t="s">
        <v>85</v>
      </c>
      <c r="F8" s="79">
        <v>3</v>
      </c>
      <c r="G8" s="80" t="s">
        <v>98</v>
      </c>
      <c r="H8" s="81">
        <v>3</v>
      </c>
      <c r="I8" s="51"/>
      <c r="J8" s="51"/>
      <c r="K8" s="51"/>
      <c r="L8" s="51"/>
      <c r="M8" s="5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47" t="s">
        <v>23</v>
      </c>
      <c r="B9" s="73" t="s">
        <v>39</v>
      </c>
      <c r="C9" s="74"/>
      <c r="D9" s="87" t="s">
        <v>32</v>
      </c>
      <c r="E9" s="75" t="s">
        <v>93</v>
      </c>
      <c r="F9" s="82">
        <v>9</v>
      </c>
      <c r="G9" s="57" t="s">
        <v>83</v>
      </c>
      <c r="H9" s="83">
        <v>1</v>
      </c>
      <c r="I9" s="51"/>
      <c r="J9" s="51"/>
      <c r="K9" s="51"/>
      <c r="L9" s="51"/>
      <c r="M9" s="5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48" t="s">
        <v>24</v>
      </c>
      <c r="B10" s="73" t="s">
        <v>54</v>
      </c>
      <c r="C10" s="87" t="s">
        <v>33</v>
      </c>
      <c r="D10" s="74"/>
      <c r="E10" s="75" t="s">
        <v>33</v>
      </c>
      <c r="F10" s="82">
        <v>2</v>
      </c>
      <c r="G10" s="57" t="s">
        <v>116</v>
      </c>
      <c r="H10" s="84" t="s">
        <v>90</v>
      </c>
      <c r="I10" s="51"/>
      <c r="J10" s="51"/>
      <c r="K10" s="51"/>
      <c r="L10" s="51"/>
      <c r="M10" s="5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46" t="s">
        <v>0</v>
      </c>
      <c r="B11" s="85" t="s">
        <v>84</v>
      </c>
      <c r="C11" s="76" t="s">
        <v>96</v>
      </c>
      <c r="D11" s="87" t="s">
        <v>32</v>
      </c>
      <c r="E11" s="77"/>
      <c r="F11" s="130">
        <v>4</v>
      </c>
      <c r="G11" s="127" t="s">
        <v>117</v>
      </c>
      <c r="H11" s="132" t="s">
        <v>53</v>
      </c>
      <c r="I11" s="51"/>
      <c r="J11" s="51"/>
      <c r="K11" s="51"/>
      <c r="L11" s="51"/>
      <c r="M11" s="5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156" t="s">
        <v>118</v>
      </c>
      <c r="B12" s="136"/>
      <c r="C12" s="137"/>
      <c r="D12" s="138"/>
      <c r="E12" s="139"/>
      <c r="F12" s="140" t="s">
        <v>38</v>
      </c>
      <c r="G12" s="141" t="s">
        <v>35</v>
      </c>
      <c r="H12" s="142" t="s">
        <v>38</v>
      </c>
      <c r="I12" s="51"/>
      <c r="J12" s="51"/>
      <c r="K12" s="51"/>
      <c r="L12" s="51"/>
      <c r="M12" s="5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122" t="s">
        <v>103</v>
      </c>
      <c r="B13" s="173" t="s">
        <v>28</v>
      </c>
      <c r="C13" s="174"/>
      <c r="D13" s="175" t="s">
        <v>24</v>
      </c>
      <c r="E13" s="176"/>
      <c r="F13" s="157">
        <v>7</v>
      </c>
      <c r="G13" s="158" t="s">
        <v>121</v>
      </c>
      <c r="H13" s="159" t="s">
        <v>51</v>
      </c>
      <c r="I13" s="51"/>
      <c r="J13" s="51"/>
      <c r="K13" s="51"/>
      <c r="L13" s="51"/>
      <c r="M13" s="5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123" t="s">
        <v>104</v>
      </c>
      <c r="B14" s="177" t="s">
        <v>30</v>
      </c>
      <c r="C14" s="178"/>
      <c r="D14" s="179" t="s">
        <v>31</v>
      </c>
      <c r="E14" s="180"/>
      <c r="F14" s="82">
        <v>5</v>
      </c>
      <c r="G14" s="57" t="s">
        <v>122</v>
      </c>
      <c r="H14" s="83">
        <v>6</v>
      </c>
      <c r="I14" s="51"/>
      <c r="J14" s="51"/>
      <c r="K14" s="51"/>
      <c r="L14" s="51"/>
      <c r="M14" s="5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123" t="s">
        <v>105</v>
      </c>
      <c r="B15" s="177" t="s">
        <v>29</v>
      </c>
      <c r="C15" s="178"/>
      <c r="D15" s="179" t="s">
        <v>0</v>
      </c>
      <c r="E15" s="180"/>
      <c r="F15" s="82">
        <v>3</v>
      </c>
      <c r="G15" s="57" t="s">
        <v>123</v>
      </c>
      <c r="H15" s="83">
        <v>4</v>
      </c>
      <c r="I15" s="51"/>
      <c r="J15" s="51"/>
      <c r="K15" s="51"/>
      <c r="L15" s="51"/>
      <c r="M15" s="5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124" t="s">
        <v>106</v>
      </c>
      <c r="B16" s="181" t="s">
        <v>26</v>
      </c>
      <c r="C16" s="182"/>
      <c r="D16" s="183" t="s">
        <v>23</v>
      </c>
      <c r="E16" s="184"/>
      <c r="F16" s="82">
        <v>1</v>
      </c>
      <c r="G16" s="57" t="s">
        <v>124</v>
      </c>
      <c r="H16" s="83">
        <v>2</v>
      </c>
      <c r="I16" s="51"/>
      <c r="J16" s="51"/>
      <c r="K16" s="51"/>
      <c r="L16" s="51"/>
      <c r="M16" s="5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9">
    <mergeCell ref="B15:C15"/>
    <mergeCell ref="D15:E15"/>
    <mergeCell ref="B16:C16"/>
    <mergeCell ref="D16:E16"/>
    <mergeCell ref="A1:H1"/>
    <mergeCell ref="B13:C13"/>
    <mergeCell ref="D13:E13"/>
    <mergeCell ref="B14:C14"/>
    <mergeCell ref="D14:E14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6"/>
  <sheetViews>
    <sheetView view="pageBreakPreview" zoomScale="125" zoomScaleSheetLayoutView="125" workbookViewId="0" topLeftCell="A5">
      <selection activeCell="H12" sqref="H12"/>
    </sheetView>
  </sheetViews>
  <sheetFormatPr defaultColWidth="9.00390625" defaultRowHeight="12.75"/>
  <cols>
    <col min="1" max="1" width="27.875" style="0" customWidth="1"/>
    <col min="2" max="5" width="14.625" style="0" customWidth="1"/>
    <col min="6" max="6" width="7.625" style="53" customWidth="1"/>
    <col min="7" max="7" width="9.50390625" style="50" customWidth="1"/>
    <col min="8" max="8" width="7.625" style="50" customWidth="1"/>
    <col min="9" max="9" width="13.125" style="50" customWidth="1"/>
    <col min="10" max="40" width="9.125" style="50" customWidth="1"/>
  </cols>
  <sheetData>
    <row r="1" spans="1:40" s="9" customFormat="1" ht="34.5" customHeight="1" thickBot="1">
      <c r="A1" s="170" t="s">
        <v>43</v>
      </c>
      <c r="B1" s="170"/>
      <c r="C1" s="170"/>
      <c r="D1" s="170"/>
      <c r="E1" s="170"/>
      <c r="F1" s="170"/>
      <c r="G1" s="170"/>
      <c r="H1" s="170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s="1" customFormat="1" ht="34.5" customHeight="1" thickBot="1">
      <c r="A2" s="156" t="s">
        <v>41</v>
      </c>
      <c r="B2" s="155" t="s">
        <v>28</v>
      </c>
      <c r="C2" s="148" t="s">
        <v>29</v>
      </c>
      <c r="D2" s="147" t="s">
        <v>30</v>
      </c>
      <c r="E2" s="150" t="s">
        <v>26</v>
      </c>
      <c r="F2" s="149" t="s">
        <v>34</v>
      </c>
      <c r="G2" s="141" t="s">
        <v>35</v>
      </c>
      <c r="H2" s="142" t="s">
        <v>38</v>
      </c>
      <c r="I2" s="51"/>
      <c r="J2" s="51"/>
      <c r="K2" s="51"/>
      <c r="L2" s="51"/>
      <c r="M2" s="5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s="1" customFormat="1" ht="24" customHeight="1">
      <c r="A3" s="143" t="s">
        <v>28</v>
      </c>
      <c r="B3" s="144"/>
      <c r="C3" s="145" t="s">
        <v>32</v>
      </c>
      <c r="D3" s="145" t="s">
        <v>32</v>
      </c>
      <c r="E3" s="146" t="s">
        <v>32</v>
      </c>
      <c r="F3" s="56">
        <v>6</v>
      </c>
      <c r="G3" s="58" t="s">
        <v>89</v>
      </c>
      <c r="H3" s="56">
        <v>1</v>
      </c>
      <c r="I3" s="51"/>
      <c r="J3" s="51"/>
      <c r="K3" s="51"/>
      <c r="L3" s="51"/>
      <c r="M3" s="5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s="1" customFormat="1" ht="24" customHeight="1">
      <c r="A4" s="47" t="s">
        <v>29</v>
      </c>
      <c r="B4" s="73" t="s">
        <v>33</v>
      </c>
      <c r="C4" s="74"/>
      <c r="D4" s="87" t="s">
        <v>32</v>
      </c>
      <c r="E4" s="75" t="s">
        <v>32</v>
      </c>
      <c r="F4" s="56">
        <v>4</v>
      </c>
      <c r="G4" s="58" t="s">
        <v>99</v>
      </c>
      <c r="H4" s="56">
        <v>2</v>
      </c>
      <c r="I4" s="51"/>
      <c r="J4" s="51"/>
      <c r="K4" s="51"/>
      <c r="L4" s="51"/>
      <c r="M4" s="5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s="1" customFormat="1" ht="24" customHeight="1">
      <c r="A5" s="48" t="s">
        <v>30</v>
      </c>
      <c r="B5" s="73" t="s">
        <v>33</v>
      </c>
      <c r="C5" s="87" t="s">
        <v>33</v>
      </c>
      <c r="D5" s="74"/>
      <c r="E5" s="75" t="s">
        <v>92</v>
      </c>
      <c r="F5" s="56">
        <v>0</v>
      </c>
      <c r="G5" s="58" t="s">
        <v>100</v>
      </c>
      <c r="H5" s="88" t="s">
        <v>90</v>
      </c>
      <c r="I5" s="51"/>
      <c r="J5" s="51"/>
      <c r="K5" s="51"/>
      <c r="L5" s="51"/>
      <c r="M5" s="51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s="1" customFormat="1" ht="24" customHeight="1" thickBot="1">
      <c r="A6" s="46" t="s">
        <v>26</v>
      </c>
      <c r="B6" s="85" t="s">
        <v>33</v>
      </c>
      <c r="C6" s="76" t="s">
        <v>33</v>
      </c>
      <c r="D6" s="76" t="s">
        <v>88</v>
      </c>
      <c r="E6" s="77"/>
      <c r="F6" s="126">
        <v>2</v>
      </c>
      <c r="G6" s="127" t="s">
        <v>98</v>
      </c>
      <c r="H6" s="128" t="s">
        <v>91</v>
      </c>
      <c r="I6" s="51"/>
      <c r="J6" s="51"/>
      <c r="K6" s="51"/>
      <c r="L6" s="51"/>
      <c r="M6" s="51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s="1" customFormat="1" ht="34.5" customHeight="1" thickBot="1">
      <c r="A7" s="156" t="s">
        <v>42</v>
      </c>
      <c r="B7" s="68" t="s">
        <v>31</v>
      </c>
      <c r="C7" s="69" t="s">
        <v>23</v>
      </c>
      <c r="D7" s="68" t="s">
        <v>24</v>
      </c>
      <c r="E7" s="70" t="s">
        <v>0</v>
      </c>
      <c r="F7" s="149" t="s">
        <v>34</v>
      </c>
      <c r="G7" s="141" t="s">
        <v>35</v>
      </c>
      <c r="H7" s="142" t="s">
        <v>38</v>
      </c>
      <c r="I7" s="51"/>
      <c r="J7" s="51"/>
      <c r="K7" s="51"/>
      <c r="L7" s="51"/>
      <c r="M7" s="51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s="1" customFormat="1" ht="24" customHeight="1">
      <c r="A8" s="143" t="s">
        <v>31</v>
      </c>
      <c r="B8" s="71"/>
      <c r="C8" s="72" t="s">
        <v>32</v>
      </c>
      <c r="D8" s="72" t="s">
        <v>32</v>
      </c>
      <c r="E8" s="86" t="s">
        <v>92</v>
      </c>
      <c r="F8" s="56">
        <v>4</v>
      </c>
      <c r="G8" s="58" t="s">
        <v>101</v>
      </c>
      <c r="H8" s="88" t="s">
        <v>53</v>
      </c>
      <c r="I8" s="51"/>
      <c r="J8" s="51"/>
      <c r="K8" s="51"/>
      <c r="L8" s="51"/>
      <c r="M8" s="51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s="1" customFormat="1" ht="24" customHeight="1">
      <c r="A9" s="47" t="s">
        <v>23</v>
      </c>
      <c r="B9" s="73" t="s">
        <v>33</v>
      </c>
      <c r="C9" s="74"/>
      <c r="D9" s="87" t="s">
        <v>32</v>
      </c>
      <c r="E9" s="75" t="s">
        <v>33</v>
      </c>
      <c r="F9" s="56">
        <v>2</v>
      </c>
      <c r="G9" s="58" t="s">
        <v>102</v>
      </c>
      <c r="H9" s="88" t="s">
        <v>91</v>
      </c>
      <c r="I9" s="51"/>
      <c r="J9" s="51"/>
      <c r="K9" s="51"/>
      <c r="L9" s="51"/>
      <c r="M9" s="51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s="1" customFormat="1" ht="24" customHeight="1">
      <c r="A10" s="48" t="s">
        <v>24</v>
      </c>
      <c r="B10" s="87" t="s">
        <v>33</v>
      </c>
      <c r="C10" s="87" t="s">
        <v>33</v>
      </c>
      <c r="D10" s="74"/>
      <c r="E10" s="75" t="s">
        <v>33</v>
      </c>
      <c r="F10" s="56">
        <v>0</v>
      </c>
      <c r="G10" s="58" t="s">
        <v>108</v>
      </c>
      <c r="H10" s="88" t="s">
        <v>90</v>
      </c>
      <c r="I10" s="51"/>
      <c r="J10" s="51"/>
      <c r="K10" s="51"/>
      <c r="L10" s="51"/>
      <c r="M10" s="5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s="1" customFormat="1" ht="24" customHeight="1" thickBot="1">
      <c r="A11" s="46" t="s">
        <v>0</v>
      </c>
      <c r="B11" s="133" t="s">
        <v>88</v>
      </c>
      <c r="C11" s="134" t="s">
        <v>32</v>
      </c>
      <c r="D11" s="134" t="s">
        <v>32</v>
      </c>
      <c r="E11" s="135"/>
      <c r="F11" s="129">
        <v>6</v>
      </c>
      <c r="G11" s="127" t="s">
        <v>109</v>
      </c>
      <c r="H11" s="128" t="s">
        <v>94</v>
      </c>
      <c r="I11" s="51"/>
      <c r="J11" s="51"/>
      <c r="K11" s="51"/>
      <c r="L11" s="51"/>
      <c r="M11" s="5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s="1" customFormat="1" ht="34.5" customHeight="1" thickBot="1">
      <c r="A12" s="156" t="s">
        <v>118</v>
      </c>
      <c r="B12" s="136"/>
      <c r="C12" s="137"/>
      <c r="D12" s="138"/>
      <c r="E12" s="139"/>
      <c r="F12" s="140" t="s">
        <v>38</v>
      </c>
      <c r="G12" s="141" t="s">
        <v>35</v>
      </c>
      <c r="H12" s="142" t="s">
        <v>38</v>
      </c>
      <c r="I12" s="51"/>
      <c r="J12" s="51"/>
      <c r="K12" s="51"/>
      <c r="L12" s="51"/>
      <c r="M12" s="5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s="1" customFormat="1" ht="24" customHeight="1">
      <c r="A13" s="122" t="s">
        <v>103</v>
      </c>
      <c r="B13" s="185" t="s">
        <v>30</v>
      </c>
      <c r="C13" s="186"/>
      <c r="D13" s="187" t="s">
        <v>24</v>
      </c>
      <c r="E13" s="188"/>
      <c r="F13" s="56">
        <v>7</v>
      </c>
      <c r="G13" s="58" t="s">
        <v>110</v>
      </c>
      <c r="H13" s="88" t="s">
        <v>51</v>
      </c>
      <c r="I13" s="51"/>
      <c r="J13" s="51"/>
      <c r="K13" s="51"/>
      <c r="L13" s="51"/>
      <c r="M13" s="51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s="1" customFormat="1" ht="24" customHeight="1">
      <c r="A14" s="123" t="s">
        <v>104</v>
      </c>
      <c r="B14" s="177" t="s">
        <v>26</v>
      </c>
      <c r="C14" s="178"/>
      <c r="D14" s="179" t="s">
        <v>23</v>
      </c>
      <c r="E14" s="180"/>
      <c r="F14" s="151">
        <v>5</v>
      </c>
      <c r="G14" s="58" t="s">
        <v>115</v>
      </c>
      <c r="H14" s="152">
        <v>6</v>
      </c>
      <c r="I14" s="51"/>
      <c r="J14" s="51"/>
      <c r="K14" s="51"/>
      <c r="L14" s="51"/>
      <c r="M14" s="5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s="1" customFormat="1" ht="24" customHeight="1">
      <c r="A15" s="123" t="s">
        <v>105</v>
      </c>
      <c r="B15" s="177" t="s">
        <v>29</v>
      </c>
      <c r="C15" s="178"/>
      <c r="D15" s="179" t="s">
        <v>31</v>
      </c>
      <c r="E15" s="180"/>
      <c r="F15" s="151">
        <v>3</v>
      </c>
      <c r="G15" s="58" t="s">
        <v>110</v>
      </c>
      <c r="H15" s="152">
        <v>4</v>
      </c>
      <c r="I15" s="51"/>
      <c r="J15" s="51"/>
      <c r="K15" s="51"/>
      <c r="L15" s="51"/>
      <c r="M15" s="5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s="1" customFormat="1" ht="24" customHeight="1" thickBot="1">
      <c r="A16" s="124" t="s">
        <v>106</v>
      </c>
      <c r="B16" s="181" t="s">
        <v>28</v>
      </c>
      <c r="C16" s="182"/>
      <c r="D16" s="183" t="s">
        <v>0</v>
      </c>
      <c r="E16" s="184"/>
      <c r="F16" s="151">
        <v>2</v>
      </c>
      <c r="G16" s="58" t="s">
        <v>125</v>
      </c>
      <c r="H16" s="152">
        <v>1</v>
      </c>
      <c r="I16" s="51"/>
      <c r="J16" s="51"/>
      <c r="K16" s="51"/>
      <c r="L16" s="51"/>
      <c r="M16" s="5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9">
    <mergeCell ref="A1:H1"/>
    <mergeCell ref="B13:C13"/>
    <mergeCell ref="D13:E13"/>
    <mergeCell ref="B14:C14"/>
    <mergeCell ref="D14:E14"/>
    <mergeCell ref="B15:C15"/>
    <mergeCell ref="D15:E15"/>
    <mergeCell ref="B16:C16"/>
    <mergeCell ref="D16:E16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9"/>
  <sheetViews>
    <sheetView view="pageBreakPreview" zoomScale="110" zoomScaleSheetLayoutView="110" workbookViewId="0" topLeftCell="A1">
      <selection activeCell="G24" sqref="G24"/>
    </sheetView>
  </sheetViews>
  <sheetFormatPr defaultColWidth="9.00390625" defaultRowHeight="12.75"/>
  <cols>
    <col min="1" max="1" width="12.625" style="0" customWidth="1"/>
    <col min="2" max="2" width="5.125" style="0" customWidth="1"/>
    <col min="3" max="3" width="12.625" style="0" customWidth="1"/>
    <col min="4" max="4" width="5.125" style="0" customWidth="1"/>
    <col min="5" max="5" width="12.625" style="0" customWidth="1"/>
    <col min="6" max="6" width="5.125" style="0" customWidth="1"/>
    <col min="7" max="7" width="12.625" style="0" customWidth="1"/>
    <col min="8" max="8" width="5.125" style="0" customWidth="1"/>
    <col min="9" max="9" width="13.875" style="53" customWidth="1"/>
    <col min="10" max="10" width="11.625" style="50" customWidth="1"/>
    <col min="11" max="11" width="14.375" style="50" customWidth="1"/>
    <col min="12" max="12" width="13.125" style="50" customWidth="1"/>
    <col min="13" max="43" width="9.125" style="50" customWidth="1"/>
  </cols>
  <sheetData>
    <row r="1" spans="1:43" s="9" customFormat="1" ht="23.25" customHeight="1">
      <c r="A1" s="189" t="s">
        <v>44</v>
      </c>
      <c r="B1" s="189"/>
      <c r="C1" s="189"/>
      <c r="D1" s="189"/>
      <c r="E1" s="189"/>
      <c r="F1" s="189"/>
      <c r="G1" s="189"/>
      <c r="H1" s="59"/>
      <c r="I1" s="59"/>
      <c r="J1" s="59"/>
      <c r="K1" s="5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</row>
    <row r="2" spans="1:43" s="9" customFormat="1" ht="18" customHeight="1" thickBot="1">
      <c r="A2" s="65" t="s">
        <v>45</v>
      </c>
      <c r="B2" s="67" t="s">
        <v>95</v>
      </c>
      <c r="C2" s="67" t="s">
        <v>46</v>
      </c>
      <c r="D2" s="67" t="s">
        <v>95</v>
      </c>
      <c r="E2" s="60" t="s">
        <v>47</v>
      </c>
      <c r="F2" s="60" t="s">
        <v>95</v>
      </c>
      <c r="G2" s="60" t="s">
        <v>48</v>
      </c>
      <c r="H2" s="60" t="s">
        <v>95</v>
      </c>
      <c r="I2" s="45"/>
      <c r="J2" s="45"/>
      <c r="K2" s="45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</row>
    <row r="3" spans="1:42" s="1" customFormat="1" ht="15" customHeight="1">
      <c r="A3" s="89" t="s">
        <v>56</v>
      </c>
      <c r="B3" s="104">
        <v>2</v>
      </c>
      <c r="C3" s="104"/>
      <c r="D3" s="104"/>
      <c r="E3" s="66"/>
      <c r="F3" s="66"/>
      <c r="G3" s="52"/>
      <c r="H3" s="66"/>
      <c r="I3" s="62"/>
      <c r="J3" s="54"/>
      <c r="K3" s="51"/>
      <c r="L3" s="51"/>
      <c r="M3" s="51"/>
      <c r="N3" s="51"/>
      <c r="O3" s="5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15" customHeight="1">
      <c r="A4" s="110" t="s">
        <v>57</v>
      </c>
      <c r="B4" s="105">
        <v>1</v>
      </c>
      <c r="D4" s="105"/>
      <c r="E4" s="66"/>
      <c r="F4" s="66"/>
      <c r="G4" s="52"/>
      <c r="H4" s="66"/>
      <c r="I4" s="62"/>
      <c r="J4" s="54"/>
      <c r="K4" s="51"/>
      <c r="L4" s="51"/>
      <c r="M4" s="51"/>
      <c r="N4" s="51"/>
      <c r="O4" s="51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s="1" customFormat="1" ht="15" customHeight="1" thickBot="1">
      <c r="A5" s="95" t="s">
        <v>58</v>
      </c>
      <c r="B5" s="105">
        <v>3</v>
      </c>
      <c r="C5" s="105"/>
      <c r="D5" s="105"/>
      <c r="E5" s="66"/>
      <c r="F5" s="66"/>
      <c r="G5" s="2"/>
      <c r="H5" s="66"/>
      <c r="I5" s="62"/>
      <c r="J5" s="54"/>
      <c r="K5" s="51"/>
      <c r="L5" s="51"/>
      <c r="M5" s="51"/>
      <c r="N5" s="51"/>
      <c r="O5" s="51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s="1" customFormat="1" ht="15" customHeight="1">
      <c r="A6" s="111" t="s">
        <v>59</v>
      </c>
      <c r="B6" s="116">
        <v>1</v>
      </c>
      <c r="C6" s="111" t="s">
        <v>57</v>
      </c>
      <c r="D6" s="116">
        <v>2</v>
      </c>
      <c r="E6" s="66"/>
      <c r="F6" s="66"/>
      <c r="G6" s="61"/>
      <c r="H6" s="66"/>
      <c r="I6" s="62"/>
      <c r="J6" s="54"/>
      <c r="K6" s="51"/>
      <c r="L6" s="51"/>
      <c r="M6" s="51"/>
      <c r="N6" s="51"/>
      <c r="O6" s="5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s="1" customFormat="1" ht="15" customHeight="1">
      <c r="A7" s="102" t="s">
        <v>60</v>
      </c>
      <c r="B7" s="116">
        <v>3</v>
      </c>
      <c r="C7" s="90" t="s">
        <v>82</v>
      </c>
      <c r="D7" s="116">
        <v>3</v>
      </c>
      <c r="E7" s="66"/>
      <c r="F7" s="66"/>
      <c r="G7" s="52"/>
      <c r="H7" s="66"/>
      <c r="I7" s="62"/>
      <c r="J7" s="54"/>
      <c r="K7" s="51"/>
      <c r="L7" s="51"/>
      <c r="M7" s="51"/>
      <c r="N7" s="51"/>
      <c r="O7" s="51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s="1" customFormat="1" ht="15" customHeight="1" thickBot="1">
      <c r="A8" s="100" t="s">
        <v>61</v>
      </c>
      <c r="B8" s="116">
        <v>2</v>
      </c>
      <c r="C8" s="117" t="s">
        <v>71</v>
      </c>
      <c r="D8" s="116">
        <v>1</v>
      </c>
      <c r="E8" s="66"/>
      <c r="F8" s="66"/>
      <c r="G8" s="63"/>
      <c r="H8" s="66"/>
      <c r="I8" s="55"/>
      <c r="J8" s="55"/>
      <c r="K8" s="51"/>
      <c r="L8" s="51"/>
      <c r="M8" s="51"/>
      <c r="N8" s="51"/>
      <c r="O8" s="51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s="1" customFormat="1" ht="15" customHeight="1">
      <c r="A9" s="112" t="s">
        <v>62</v>
      </c>
      <c r="B9" s="105">
        <v>3</v>
      </c>
      <c r="C9" s="105"/>
      <c r="D9" s="105"/>
      <c r="F9" s="66"/>
      <c r="G9" s="52"/>
      <c r="H9" s="66"/>
      <c r="I9" s="62"/>
      <c r="J9" s="54"/>
      <c r="K9" s="51"/>
      <c r="L9" s="51"/>
      <c r="M9" s="51"/>
      <c r="N9" s="51"/>
      <c r="O9" s="51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s="1" customFormat="1" ht="15" customHeight="1">
      <c r="A10" s="113" t="s">
        <v>63</v>
      </c>
      <c r="B10" s="105">
        <v>2</v>
      </c>
      <c r="D10" s="105"/>
      <c r="G10" s="2"/>
      <c r="I10" s="62"/>
      <c r="J10" s="54"/>
      <c r="K10" s="51"/>
      <c r="L10" s="51"/>
      <c r="M10" s="51"/>
      <c r="N10" s="51"/>
      <c r="O10" s="51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s="1" customFormat="1" ht="15" customHeight="1" thickBot="1">
      <c r="A11" s="92" t="s">
        <v>64</v>
      </c>
      <c r="B11" s="106">
        <v>1</v>
      </c>
      <c r="C11" s="106"/>
      <c r="D11" s="106"/>
      <c r="F11" s="66"/>
      <c r="G11" s="61"/>
      <c r="H11" s="66"/>
      <c r="I11" s="62"/>
      <c r="J11" s="64"/>
      <c r="K11" s="51"/>
      <c r="L11" s="51"/>
      <c r="M11" s="51"/>
      <c r="N11" s="51"/>
      <c r="O11" s="51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3" s="1" customFormat="1" ht="15" customHeight="1">
      <c r="A12" s="101" t="s">
        <v>65</v>
      </c>
      <c r="B12" s="104">
        <v>3</v>
      </c>
      <c r="C12" s="104"/>
      <c r="D12" s="104"/>
      <c r="I12" s="54"/>
      <c r="J12" s="62"/>
      <c r="K12" s="64"/>
      <c r="L12" s="51"/>
      <c r="M12" s="51"/>
      <c r="N12" s="51"/>
      <c r="O12" s="51"/>
      <c r="P12" s="5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" ht="15" customHeight="1">
      <c r="A13" s="94" t="s">
        <v>66</v>
      </c>
      <c r="B13" s="105">
        <v>1</v>
      </c>
      <c r="D13" s="105"/>
    </row>
    <row r="14" spans="1:4" ht="15" customHeight="1" thickBot="1">
      <c r="A14" s="97" t="s">
        <v>67</v>
      </c>
      <c r="B14" s="105">
        <v>2</v>
      </c>
      <c r="C14" s="105"/>
      <c r="D14" s="105"/>
    </row>
    <row r="15" spans="1:43" ht="15" customHeight="1">
      <c r="A15" s="114" t="s">
        <v>68</v>
      </c>
      <c r="B15" s="116">
        <v>1</v>
      </c>
      <c r="C15" s="93" t="s">
        <v>66</v>
      </c>
      <c r="D15" s="116">
        <v>1</v>
      </c>
      <c r="E15" s="89" t="s">
        <v>64</v>
      </c>
      <c r="F15" s="104">
        <v>3</v>
      </c>
      <c r="G15" s="93" t="s">
        <v>66</v>
      </c>
      <c r="H15" s="104">
        <v>2</v>
      </c>
      <c r="I15" s="50"/>
      <c r="AQ15"/>
    </row>
    <row r="16" spans="1:43" ht="15" customHeight="1">
      <c r="A16" s="94" t="s">
        <v>69</v>
      </c>
      <c r="B16" s="116">
        <v>2</v>
      </c>
      <c r="C16" s="96" t="s">
        <v>79</v>
      </c>
      <c r="D16" s="116">
        <v>3</v>
      </c>
      <c r="E16" s="110" t="s">
        <v>57</v>
      </c>
      <c r="F16" s="105">
        <v>2</v>
      </c>
      <c r="G16" s="90" t="s">
        <v>75</v>
      </c>
      <c r="H16" s="105">
        <v>1</v>
      </c>
      <c r="I16" s="50"/>
      <c r="AQ16"/>
    </row>
    <row r="17" spans="1:43" ht="15" customHeight="1" thickBot="1">
      <c r="A17" s="103" t="s">
        <v>70</v>
      </c>
      <c r="B17" s="116">
        <v>3</v>
      </c>
      <c r="C17" s="92" t="s">
        <v>64</v>
      </c>
      <c r="D17" s="116">
        <v>2</v>
      </c>
      <c r="E17" s="119" t="s">
        <v>68</v>
      </c>
      <c r="F17" s="106">
        <v>1</v>
      </c>
      <c r="G17" s="117" t="s">
        <v>71</v>
      </c>
      <c r="H17" s="106">
        <v>3</v>
      </c>
      <c r="I17" s="50"/>
      <c r="AQ17"/>
    </row>
    <row r="18" spans="1:43" ht="15" customHeight="1">
      <c r="A18" s="112" t="s">
        <v>71</v>
      </c>
      <c r="B18" s="105">
        <v>1</v>
      </c>
      <c r="C18" s="105"/>
      <c r="D18" s="105"/>
      <c r="E18" s="66"/>
      <c r="F18" s="66"/>
      <c r="G18" s="50"/>
      <c r="H18" s="66"/>
      <c r="I18" s="50"/>
      <c r="AQ18"/>
    </row>
    <row r="19" spans="1:43" ht="15" customHeight="1">
      <c r="A19" s="99" t="s">
        <v>72</v>
      </c>
      <c r="B19" s="105">
        <v>2</v>
      </c>
      <c r="D19" s="105"/>
      <c r="E19" s="66"/>
      <c r="F19" s="66"/>
      <c r="G19" s="50"/>
      <c r="H19" s="66"/>
      <c r="I19" s="50"/>
      <c r="AQ19"/>
    </row>
    <row r="20" spans="1:43" ht="15" customHeight="1" thickBot="1">
      <c r="A20" s="97" t="s">
        <v>73</v>
      </c>
      <c r="B20" s="106">
        <v>3</v>
      </c>
      <c r="C20" s="106"/>
      <c r="D20" s="106"/>
      <c r="E20" s="66"/>
      <c r="F20" s="66"/>
      <c r="G20" s="50"/>
      <c r="H20" s="66"/>
      <c r="I20" s="50"/>
      <c r="AQ20"/>
    </row>
    <row r="21" spans="1:43" ht="15" customHeight="1">
      <c r="A21" s="114" t="s">
        <v>74</v>
      </c>
      <c r="B21" s="104">
        <v>3</v>
      </c>
      <c r="C21" s="104"/>
      <c r="D21" s="104"/>
      <c r="E21" s="66"/>
      <c r="F21" s="66"/>
      <c r="G21" s="50"/>
      <c r="H21" s="66"/>
      <c r="I21" s="50"/>
      <c r="AQ21"/>
    </row>
    <row r="22" spans="1:43" ht="15" customHeight="1">
      <c r="A22" s="90" t="s">
        <v>75</v>
      </c>
      <c r="B22" s="105">
        <v>1</v>
      </c>
      <c r="D22" s="105"/>
      <c r="E22" s="66"/>
      <c r="F22" s="109"/>
      <c r="G22" s="50"/>
      <c r="H22" s="109"/>
      <c r="I22" s="50"/>
      <c r="AQ22"/>
    </row>
    <row r="23" spans="1:43" ht="15" customHeight="1" thickBot="1">
      <c r="A23" s="97" t="s">
        <v>76</v>
      </c>
      <c r="B23" s="105">
        <v>2</v>
      </c>
      <c r="C23" s="105"/>
      <c r="D23" s="105"/>
      <c r="E23" s="66"/>
      <c r="F23" s="66"/>
      <c r="H23" s="66"/>
      <c r="I23" s="50"/>
      <c r="AQ23"/>
    </row>
    <row r="24" spans="1:43" ht="15" customHeight="1">
      <c r="A24" s="93" t="s">
        <v>77</v>
      </c>
      <c r="B24" s="116">
        <v>2</v>
      </c>
      <c r="C24" s="89" t="s">
        <v>75</v>
      </c>
      <c r="D24" s="116">
        <v>1</v>
      </c>
      <c r="E24" s="66"/>
      <c r="F24" s="66"/>
      <c r="H24" s="66"/>
      <c r="I24" s="50"/>
      <c r="AQ24"/>
    </row>
    <row r="25" spans="1:43" ht="15" customHeight="1">
      <c r="A25" s="115" t="s">
        <v>78</v>
      </c>
      <c r="B25" s="116">
        <v>3</v>
      </c>
      <c r="C25" s="91" t="s">
        <v>59</v>
      </c>
      <c r="D25" s="116">
        <v>3</v>
      </c>
      <c r="E25" s="66"/>
      <c r="F25" s="66"/>
      <c r="H25" s="66"/>
      <c r="I25" s="50"/>
      <c r="AQ25"/>
    </row>
    <row r="26" spans="1:43" ht="15" customHeight="1" thickBot="1">
      <c r="A26" s="97" t="s">
        <v>79</v>
      </c>
      <c r="B26" s="116">
        <v>1</v>
      </c>
      <c r="C26" s="118" t="s">
        <v>68</v>
      </c>
      <c r="D26" s="116">
        <v>2</v>
      </c>
      <c r="E26" s="66"/>
      <c r="F26" s="66"/>
      <c r="H26" s="66"/>
      <c r="I26" s="50"/>
      <c r="AQ26"/>
    </row>
    <row r="27" spans="1:43" ht="15" customHeight="1">
      <c r="A27" s="98" t="s">
        <v>80</v>
      </c>
      <c r="B27" s="116">
        <v>3</v>
      </c>
      <c r="C27" s="107"/>
      <c r="D27" s="107"/>
      <c r="E27" s="50"/>
      <c r="F27" s="50"/>
      <c r="H27" s="50"/>
      <c r="I27" s="50"/>
      <c r="AQ27"/>
    </row>
    <row r="28" spans="1:43" ht="15" customHeight="1">
      <c r="A28" s="110" t="s">
        <v>81</v>
      </c>
      <c r="B28" s="116">
        <v>2</v>
      </c>
      <c r="D28" s="107"/>
      <c r="E28" s="66"/>
      <c r="F28" s="66"/>
      <c r="H28" s="66"/>
      <c r="I28" s="50"/>
      <c r="AQ28"/>
    </row>
    <row r="29" spans="1:43" ht="15" customHeight="1" thickBot="1">
      <c r="A29" s="92" t="s">
        <v>82</v>
      </c>
      <c r="B29" s="116">
        <v>1</v>
      </c>
      <c r="C29" s="108"/>
      <c r="D29" s="108"/>
      <c r="E29" s="50"/>
      <c r="F29" s="50"/>
      <c r="H29" s="50"/>
      <c r="I29" s="50"/>
      <c r="AQ29"/>
    </row>
    <row r="30" ht="15" customHeight="1"/>
    <row r="31" ht="15" customHeight="1"/>
    <row r="32" ht="15" customHeight="1"/>
    <row r="33" ht="15" customHeight="1"/>
    <row r="34" ht="1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</sheetData>
  <sheetProtection/>
  <mergeCells count="1">
    <mergeCell ref="A1:G1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</dc:creator>
  <cp:keywords/>
  <dc:description/>
  <cp:lastModifiedBy>Milan Selingr</cp:lastModifiedBy>
  <cp:lastPrinted>2011-08-06T12:51:56Z</cp:lastPrinted>
  <dcterms:created xsi:type="dcterms:W3CDTF">2005-07-27T19:49:03Z</dcterms:created>
  <dcterms:modified xsi:type="dcterms:W3CDTF">2011-08-07T17:01:08Z</dcterms:modified>
  <cp:category/>
  <cp:version/>
  <cp:contentType/>
  <cp:contentStatus/>
</cp:coreProperties>
</file>