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025" activeTab="0"/>
  </bookViews>
  <sheets>
    <sheet name="výsledky" sheetId="1" r:id="rId1"/>
    <sheet name="fotbal" sheetId="2" r:id="rId2"/>
  </sheets>
  <definedNames>
    <definedName name="_xlnm.Print_Area" localSheetId="0">'výsledky'!$A$1:$Q$21</definedName>
  </definedNames>
  <calcPr fullCalcOnLoad="1"/>
</workbook>
</file>

<file path=xl/sharedStrings.xml><?xml version="1.0" encoding="utf-8"?>
<sst xmlns="http://schemas.openxmlformats.org/spreadsheetml/2006/main" count="126" uniqueCount="92">
  <si>
    <t>PIMLICO</t>
  </si>
  <si>
    <t xml:space="preserve">B-TEAM </t>
  </si>
  <si>
    <t xml:space="preserve">UGANDA </t>
  </si>
  <si>
    <t>BODY CELKEM</t>
  </si>
  <si>
    <t>POŘADÍ</t>
  </si>
  <si>
    <t xml:space="preserve">UNIVERSITA </t>
  </si>
  <si>
    <t>CST</t>
  </si>
  <si>
    <t>GUMMA</t>
  </si>
  <si>
    <t>SCL</t>
  </si>
  <si>
    <t>PIVOŇKA</t>
  </si>
  <si>
    <t>bodů</t>
  </si>
  <si>
    <t>skore</t>
  </si>
  <si>
    <t>pořadí</t>
  </si>
  <si>
    <t>základní skupina  A</t>
  </si>
  <si>
    <t>základní skupina  B</t>
  </si>
  <si>
    <t>o sedmé místo</t>
  </si>
  <si>
    <t>o páté místo</t>
  </si>
  <si>
    <t>o třetí místo</t>
  </si>
  <si>
    <t>o první místo</t>
  </si>
  <si>
    <t>o pořadí</t>
  </si>
  <si>
    <t>Macháček</t>
  </si>
  <si>
    <t>Kláda</t>
  </si>
  <si>
    <t>Horký brambor</t>
  </si>
  <si>
    <t>Hod galošem</t>
  </si>
  <si>
    <t>Poker</t>
  </si>
  <si>
    <t>Mariáš</t>
  </si>
  <si>
    <t>Fotbal</t>
  </si>
  <si>
    <t>Hod vejcem</t>
  </si>
  <si>
    <t>Brod</t>
  </si>
  <si>
    <t>Bowling</t>
  </si>
  <si>
    <t>7 statečných</t>
  </si>
  <si>
    <t>místo</t>
  </si>
  <si>
    <t>body</t>
  </si>
  <si>
    <t>Golf</t>
  </si>
  <si>
    <t>Kuželky</t>
  </si>
  <si>
    <t>Motanice</t>
  </si>
  <si>
    <t>Pití piva na hlavě - mix</t>
  </si>
  <si>
    <t>Plivání oliv</t>
  </si>
  <si>
    <t>SCL EROTIC</t>
  </si>
  <si>
    <t>UGANDA</t>
  </si>
  <si>
    <t>B-TEAM</t>
  </si>
  <si>
    <t>UGA</t>
  </si>
  <si>
    <t>BTM</t>
  </si>
  <si>
    <t>PIV</t>
  </si>
  <si>
    <t>UNI</t>
  </si>
  <si>
    <t>PIM</t>
  </si>
  <si>
    <t>GUM</t>
  </si>
  <si>
    <t>© www.tydendivu.cz</t>
  </si>
  <si>
    <t>UNIVERSITA</t>
  </si>
  <si>
    <r>
      <t xml:space="preserve">VÝSLEDKY TÝDNE DIVŮ 2017 </t>
    </r>
    <r>
      <rPr>
        <b/>
        <i/>
        <sz val="16"/>
        <color indexed="56"/>
        <rFont val="Arial CE"/>
        <family val="0"/>
      </rPr>
      <t>(www.tydendivu.cz)</t>
    </r>
  </si>
  <si>
    <r>
      <t xml:space="preserve">                                               Týden divů 2017 - fotbal                     </t>
    </r>
    <r>
      <rPr>
        <b/>
        <i/>
        <sz val="8"/>
        <color indexed="12"/>
        <rFont val="Arial CE"/>
        <family val="0"/>
      </rPr>
      <t xml:space="preserve">plus znamená výhru na penalty             </t>
    </r>
    <r>
      <rPr>
        <b/>
        <i/>
        <sz val="16"/>
        <color indexed="12"/>
        <rFont val="Arial CE"/>
        <family val="2"/>
      </rPr>
      <t xml:space="preserve">             </t>
    </r>
  </si>
  <si>
    <t>6</t>
  </si>
  <si>
    <t>7</t>
  </si>
  <si>
    <t>1</t>
  </si>
  <si>
    <t>8</t>
  </si>
  <si>
    <t>8 : 0</t>
  </si>
  <si>
    <t>0 : 8</t>
  </si>
  <si>
    <t>8 : 3</t>
  </si>
  <si>
    <t>3 : 8</t>
  </si>
  <si>
    <t>8 : 5</t>
  </si>
  <si>
    <t>5 : 8</t>
  </si>
  <si>
    <t>7 : 2</t>
  </si>
  <si>
    <t>2 : 7</t>
  </si>
  <si>
    <t>5 : 1</t>
  </si>
  <si>
    <t>1 : 5</t>
  </si>
  <si>
    <t>6 : 2</t>
  </si>
  <si>
    <t>2 : 6</t>
  </si>
  <si>
    <t>6 : 1</t>
  </si>
  <si>
    <t>1 : 6</t>
  </si>
  <si>
    <t>5 : 4</t>
  </si>
  <si>
    <t>4 : 5</t>
  </si>
  <si>
    <t>2 : 5</t>
  </si>
  <si>
    <t>5 : 2</t>
  </si>
  <si>
    <t>6 : 0</t>
  </si>
  <si>
    <t>0 : 6</t>
  </si>
  <si>
    <t>19:2</t>
  </si>
  <si>
    <t>11:15</t>
  </si>
  <si>
    <t xml:space="preserve">  3:19</t>
  </si>
  <si>
    <t>1.</t>
  </si>
  <si>
    <t>4.</t>
  </si>
  <si>
    <t>2.</t>
  </si>
  <si>
    <t>3.</t>
  </si>
  <si>
    <t>19:9</t>
  </si>
  <si>
    <t>10:14</t>
  </si>
  <si>
    <t xml:space="preserve">  17:8</t>
  </si>
  <si>
    <t>4:19</t>
  </si>
  <si>
    <t>15:12</t>
  </si>
  <si>
    <t>PIMLICO - SCL SROTIC</t>
  </si>
  <si>
    <t>CST - B-TEAM</t>
  </si>
  <si>
    <t>PIVOŇKA - UGANDA</t>
  </si>
  <si>
    <t>GUMMA - UNIVERSITA</t>
  </si>
  <si>
    <t>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</si>
</sst>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  <numFmt numFmtId="170" formatCode="[$€-2]\ #\ ##,000_);[Red]\([$€-2]\ #\ ##,000\)"/>
  </numFmts>
  <fonts count="67">
    <font>
      <sz val="10"/>
      <name val="Arial CE"/>
      <family val="0"/>
    </font>
    <font>
      <i/>
      <sz val="11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i/>
      <sz val="10"/>
      <name val="Times New Roman"/>
      <family val="1"/>
    </font>
    <font>
      <sz val="2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i/>
      <sz val="8"/>
      <color indexed="12"/>
      <name val="Arial CE"/>
      <family val="0"/>
    </font>
    <font>
      <b/>
      <sz val="16"/>
      <color indexed="12"/>
      <name val="Arial CE"/>
      <family val="0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56"/>
      <name val="Arial CE"/>
      <family val="0"/>
    </font>
    <font>
      <b/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7"/>
      <name val="Arial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6" tint="-0.4999699890613556"/>
      <name val="Arial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2" fontId="0" fillId="0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1" borderId="12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7" fillId="1" borderId="10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17" fillId="1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1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1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2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2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right" vertical="center" wrapText="1"/>
    </xf>
    <xf numFmtId="0" fontId="20" fillId="0" borderId="46" xfId="0" applyFont="1" applyFill="1" applyBorder="1" applyAlignment="1">
      <alignment horizontal="right" vertical="center" wrapText="1"/>
    </xf>
    <xf numFmtId="0" fontId="20" fillId="0" borderId="47" xfId="0" applyFont="1" applyFill="1" applyBorder="1" applyAlignment="1">
      <alignment horizontal="right" vertical="center" wrapText="1"/>
    </xf>
    <xf numFmtId="0" fontId="21" fillId="33" borderId="36" xfId="0" applyFont="1" applyFill="1" applyBorder="1" applyAlignment="1">
      <alignment horizontal="right" vertical="center" wrapText="1"/>
    </xf>
    <xf numFmtId="0" fontId="22" fillId="33" borderId="36" xfId="0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1" fontId="25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1" fontId="66" fillId="33" borderId="27" xfId="0" applyNumberFormat="1" applyFont="1" applyFill="1" applyBorder="1" applyAlignment="1" applyProtection="1">
      <alignment horizontal="center" vertical="center" wrapText="1"/>
      <protection hidden="1"/>
    </xf>
    <xf numFmtId="1" fontId="66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27" xfId="0" applyFont="1" applyFill="1" applyBorder="1" applyAlignment="1" applyProtection="1">
      <alignment horizontal="center" vertical="center" wrapText="1"/>
      <protection hidden="1" locked="0"/>
    </xf>
    <xf numFmtId="0" fontId="27" fillId="33" borderId="29" xfId="0" applyFont="1" applyFill="1" applyBorder="1" applyAlignment="1" applyProtection="1">
      <alignment horizontal="center" vertical="center" wrapText="1"/>
      <protection hidden="1" locked="0"/>
    </xf>
    <xf numFmtId="49" fontId="27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27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25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17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11" zoomScalePageLayoutView="0" workbookViewId="0" topLeftCell="A1">
      <pane ySplit="3" topLeftCell="A8" activePane="bottomLeft" state="frozen"/>
      <selection pane="topLeft" activeCell="A1" sqref="A1"/>
      <selection pane="bottomLeft" activeCell="P23" sqref="P23"/>
    </sheetView>
  </sheetViews>
  <sheetFormatPr defaultColWidth="9.00390625" defaultRowHeight="12.75"/>
  <cols>
    <col min="1" max="1" width="24.125" style="0" customWidth="1"/>
    <col min="2" max="2" width="6.25390625" style="3" customWidth="1"/>
    <col min="3" max="3" width="8.25390625" style="0" customWidth="1"/>
    <col min="4" max="4" width="6.25390625" style="3" customWidth="1"/>
    <col min="5" max="5" width="8.25390625" style="0" customWidth="1"/>
    <col min="6" max="6" width="6.25390625" style="3" customWidth="1"/>
    <col min="7" max="7" width="8.25390625" style="0" customWidth="1"/>
    <col min="8" max="8" width="6.25390625" style="3" customWidth="1"/>
    <col min="9" max="9" width="8.25390625" style="0" customWidth="1"/>
    <col min="10" max="10" width="6.25390625" style="3" customWidth="1"/>
    <col min="11" max="11" width="8.25390625" style="0" customWidth="1"/>
    <col min="12" max="12" width="6.25390625" style="3" customWidth="1"/>
    <col min="13" max="13" width="8.25390625" style="0" customWidth="1"/>
    <col min="14" max="14" width="6.25390625" style="3" customWidth="1"/>
    <col min="15" max="15" width="8.25390625" style="0" customWidth="1"/>
    <col min="16" max="16" width="6.25390625" style="3" customWidth="1"/>
    <col min="17" max="17" width="8.25390625" style="0" customWidth="1"/>
  </cols>
  <sheetData>
    <row r="1" spans="1:17" s="4" customFormat="1" ht="24" customHeight="1" thickBot="1">
      <c r="A1" s="92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1" customFormat="1" ht="18" customHeight="1" thickBot="1">
      <c r="A2" s="56"/>
      <c r="B2" s="82" t="s">
        <v>1</v>
      </c>
      <c r="C2" s="83"/>
      <c r="D2" s="82" t="s">
        <v>0</v>
      </c>
      <c r="E2" s="83"/>
      <c r="F2" s="84" t="s">
        <v>5</v>
      </c>
      <c r="G2" s="85"/>
      <c r="H2" s="82" t="s">
        <v>6</v>
      </c>
      <c r="I2" s="83"/>
      <c r="J2" s="82" t="s">
        <v>9</v>
      </c>
      <c r="K2" s="83"/>
      <c r="L2" s="82" t="s">
        <v>2</v>
      </c>
      <c r="M2" s="83"/>
      <c r="N2" s="82" t="s">
        <v>7</v>
      </c>
      <c r="O2" s="83"/>
      <c r="P2" s="82" t="s">
        <v>8</v>
      </c>
      <c r="Q2" s="83"/>
    </row>
    <row r="3" spans="1:17" s="1" customFormat="1" ht="15.75" thickBot="1">
      <c r="A3" s="57"/>
      <c r="B3" s="63" t="s">
        <v>31</v>
      </c>
      <c r="C3" s="64" t="s">
        <v>32</v>
      </c>
      <c r="D3" s="63" t="s">
        <v>31</v>
      </c>
      <c r="E3" s="64" t="s">
        <v>32</v>
      </c>
      <c r="F3" s="63" t="s">
        <v>31</v>
      </c>
      <c r="G3" s="64" t="s">
        <v>32</v>
      </c>
      <c r="H3" s="63" t="s">
        <v>31</v>
      </c>
      <c r="I3" s="64" t="s">
        <v>32</v>
      </c>
      <c r="J3" s="63" t="s">
        <v>31</v>
      </c>
      <c r="K3" s="64" t="s">
        <v>32</v>
      </c>
      <c r="L3" s="63" t="s">
        <v>31</v>
      </c>
      <c r="M3" s="64" t="s">
        <v>32</v>
      </c>
      <c r="N3" s="63" t="s">
        <v>31</v>
      </c>
      <c r="O3" s="64" t="s">
        <v>32</v>
      </c>
      <c r="P3" s="63" t="s">
        <v>31</v>
      </c>
      <c r="Q3" s="65" t="s">
        <v>32</v>
      </c>
    </row>
    <row r="4" spans="1:17" s="1" customFormat="1" ht="17.25" customHeight="1">
      <c r="A4" s="66" t="s">
        <v>20</v>
      </c>
      <c r="B4" s="62">
        <v>6</v>
      </c>
      <c r="C4" s="72">
        <f>IF(B4=1,10)+IF(B4=2,8)+IF(B4=3,6)+IF(B4=4,5)+IF(B4=5,4)+IF(B4=6,3)+IF(B4=7,2)+IF(B4=8,1)+IF(B4=0.5,9)+IF(B4=0.666666666666667,7)+IF(B4=0.75,5.5)+IF(B4=0.8,4.5)+IF(B4=0.833333333333333,3.5)+IF(B4=0.857142857142857,2.5)+IF(B4=0.875,1.5)+IF(B4=0,0)</f>
        <v>3</v>
      </c>
      <c r="D4" s="62">
        <v>1</v>
      </c>
      <c r="E4" s="72">
        <f>IF(D4=1,10)+IF(D4=2,8)+IF(D4=3,6)+IF(D4=4,5)+IF(D4=5,4)+IF(D4=6,3)+IF(D4=7,2)+IF(D4=8,1)+IF(D4=0.5,9)+IF(D4=0.666666666666667,7)+IF(D4=0.75,5.5)+IF(D4=0.8,4.5)+IF(D4=0.833333333333333,3.5)+IF(D4=0.857142857142857,2.5)+IF(D4=0.875,1.5)+IF(D4=0,0)</f>
        <v>10</v>
      </c>
      <c r="F4" s="62">
        <v>3</v>
      </c>
      <c r="G4" s="72">
        <f aca="true" t="shared" si="0" ref="G4:G19">IF(F4=1,10)+IF(F4=2,8)+IF(F4=3,6)+IF(F4=4,5)+IF(F4=5,4)+IF(F4=6,3)+IF(F4=7,2)+IF(F4=8,1)+IF(F4=0.5,9)+IF(F4=0.666666666666667,7)+IF(F4=0.75,5.5)+IF(F4=0.8,4.5)+IF(F4=0.833333333333333,3.5)+IF(F4=0.857142857142857,2.5)+IF(F4=0.875,1.5)+IF(F4=0,0)</f>
        <v>6</v>
      </c>
      <c r="H4" s="62">
        <v>2</v>
      </c>
      <c r="I4" s="72">
        <f aca="true" t="shared" si="1" ref="I4:I19">IF(H4=1,10)+IF(H4=2,8)+IF(H4=3,6)+IF(H4=4,5)+IF(H4=5,4)+IF(H4=6,3)+IF(H4=7,2)+IF(H4=8,1)+IF(H4=0.5,9)+IF(H4=0.666666666666667,7)+IF(H4=0.75,5.5)+IF(H4=0.8,4.5)+IF(H4=0.833333333333333,3.5)+IF(H4=0.857142857142857,2.5)+IF(H4=0.875,1.5)+IF(H4=0,0)</f>
        <v>8</v>
      </c>
      <c r="J4" s="62">
        <v>7</v>
      </c>
      <c r="K4" s="72">
        <f aca="true" t="shared" si="2" ref="K4:K19">IF(J4=1,10)+IF(J4=2,8)+IF(J4=3,6)+IF(J4=4,5)+IF(J4=5,4)+IF(J4=6,3)+IF(J4=7,2)+IF(J4=8,1)+IF(J4=0.5,9)+IF(J4=0.666666666666667,7)+IF(J4=0.75,5.5)+IF(J4=0.8,4.5)+IF(J4=0.833333333333333,3.5)+IF(J4=0.857142857142857,2.5)+IF(J4=0.875,1.5)+IF(J4=0,0)</f>
        <v>2</v>
      </c>
      <c r="L4" s="62">
        <v>8</v>
      </c>
      <c r="M4" s="72">
        <f aca="true" t="shared" si="3" ref="M4:M19">IF(L4=1,10)+IF(L4=2,8)+IF(L4=3,6)+IF(L4=4,5)+IF(L4=5,4)+IF(L4=6,3)+IF(L4=7,2)+IF(L4=8,1)+IF(L4=0.5,9)+IF(L4=0.666666666666667,7)+IF(L4=0.75,5.5)+IF(L4=0.8,4.5)+IF(L4=0.833333333333333,3.5)+IF(L4=0.857142857142857,2.5)+IF(L4=0.875,1.5)+IF(L4=0,0)</f>
        <v>1</v>
      </c>
      <c r="N4" s="62">
        <v>5</v>
      </c>
      <c r="O4" s="72">
        <f aca="true" t="shared" si="4" ref="O4:O19">IF(N4=1,10)+IF(N4=2,8)+IF(N4=3,6)+IF(N4=4,5)+IF(N4=5,4)+IF(N4=6,3)+IF(N4=7,2)+IF(N4=8,1)+IF(N4=0.5,9)+IF(N4=0.666666666666667,7)+IF(N4=0.75,5.5)+IF(N4=0.8,4.5)+IF(N4=0.833333333333333,3.5)+IF(N4=0.857142857142857,2.5)+IF(N4=0.875,1.5)+IF(N4=0,0)</f>
        <v>4</v>
      </c>
      <c r="P4" s="62">
        <v>4</v>
      </c>
      <c r="Q4" s="73">
        <f aca="true" t="shared" si="5" ref="Q4:Q19">IF(P4=1,10)+IF(P4=2,8)+IF(P4=3,6)+IF(P4=4,5)+IF(P4=5,4)+IF(P4=6,3)+IF(P4=7,2)+IF(P4=8,1)+IF(P4=0.5,9)+IF(P4=0.666666666666667,7)+IF(P4=0.75,5.5)+IF(P4=0.8,4.5)+IF(P4=0.833333333333333,3.5)+IF(P4=0.857142857142857,2.5)+IF(P4=0.875,1.5)+IF(P4=0,0)</f>
        <v>5</v>
      </c>
    </row>
    <row r="5" spans="1:17" s="1" customFormat="1" ht="17.25" customHeight="1">
      <c r="A5" s="67" t="s">
        <v>21</v>
      </c>
      <c r="B5" s="50">
        <v>6</v>
      </c>
      <c r="C5" s="74">
        <f aca="true" t="shared" si="6" ref="C5:E19">IF(B5=1,10)+IF(B5=2,8)+IF(B5=3,6)+IF(B5=4,5)+IF(B5=5,4)+IF(B5=6,3)+IF(B5=7,2)+IF(B5=8,1)+IF(B5=0.5,9)+IF(B5=0.666666666666667,7)+IF(B5=0.75,5.5)+IF(B5=0.8,4.5)+IF(B5=0.833333333333333,3.5)+IF(B5=0.857142857142857,2.5)+IF(B5=0.875,1.5)+IF(B5=0,0)</f>
        <v>3</v>
      </c>
      <c r="D5" s="50">
        <v>3</v>
      </c>
      <c r="E5" s="74">
        <f t="shared" si="6"/>
        <v>6</v>
      </c>
      <c r="F5" s="50">
        <v>4</v>
      </c>
      <c r="G5" s="74">
        <f t="shared" si="0"/>
        <v>5</v>
      </c>
      <c r="H5" s="50">
        <v>7</v>
      </c>
      <c r="I5" s="74">
        <f t="shared" si="1"/>
        <v>2</v>
      </c>
      <c r="J5" s="50">
        <v>1</v>
      </c>
      <c r="K5" s="74">
        <f t="shared" si="2"/>
        <v>10</v>
      </c>
      <c r="L5" s="50">
        <v>8</v>
      </c>
      <c r="M5" s="74">
        <f t="shared" si="3"/>
        <v>1</v>
      </c>
      <c r="N5" s="50">
        <v>5</v>
      </c>
      <c r="O5" s="74">
        <f t="shared" si="4"/>
        <v>4</v>
      </c>
      <c r="P5" s="50">
        <v>2</v>
      </c>
      <c r="Q5" s="75">
        <f t="shared" si="5"/>
        <v>8</v>
      </c>
    </row>
    <row r="6" spans="1:17" s="1" customFormat="1" ht="17.25" customHeight="1">
      <c r="A6" s="67" t="s">
        <v>23</v>
      </c>
      <c r="B6" s="50">
        <v>6</v>
      </c>
      <c r="C6" s="74">
        <f t="shared" si="6"/>
        <v>3</v>
      </c>
      <c r="D6" s="50">
        <v>3</v>
      </c>
      <c r="E6" s="74">
        <f t="shared" si="6"/>
        <v>6</v>
      </c>
      <c r="F6" s="50">
        <v>1</v>
      </c>
      <c r="G6" s="74">
        <f t="shared" si="0"/>
        <v>10</v>
      </c>
      <c r="H6" s="50">
        <v>7</v>
      </c>
      <c r="I6" s="74">
        <f t="shared" si="1"/>
        <v>2</v>
      </c>
      <c r="J6" s="50">
        <v>2</v>
      </c>
      <c r="K6" s="74">
        <f t="shared" si="2"/>
        <v>8</v>
      </c>
      <c r="L6" s="50">
        <v>5</v>
      </c>
      <c r="M6" s="74">
        <f t="shared" si="3"/>
        <v>4</v>
      </c>
      <c r="N6" s="50">
        <v>4</v>
      </c>
      <c r="O6" s="74">
        <f t="shared" si="4"/>
        <v>5</v>
      </c>
      <c r="P6" s="50">
        <v>8</v>
      </c>
      <c r="Q6" s="75">
        <f t="shared" si="5"/>
        <v>1</v>
      </c>
    </row>
    <row r="7" spans="1:17" s="1" customFormat="1" ht="17.25" customHeight="1">
      <c r="A7" s="67" t="s">
        <v>33</v>
      </c>
      <c r="B7" s="50">
        <v>3</v>
      </c>
      <c r="C7" s="74">
        <f t="shared" si="6"/>
        <v>6</v>
      </c>
      <c r="D7" s="50">
        <v>1</v>
      </c>
      <c r="E7" s="74">
        <f t="shared" si="6"/>
        <v>10</v>
      </c>
      <c r="F7" s="50">
        <v>5</v>
      </c>
      <c r="G7" s="74">
        <f t="shared" si="0"/>
        <v>4</v>
      </c>
      <c r="H7" s="50">
        <v>7</v>
      </c>
      <c r="I7" s="74">
        <f t="shared" si="1"/>
        <v>2</v>
      </c>
      <c r="J7" s="50">
        <v>2</v>
      </c>
      <c r="K7" s="74">
        <f t="shared" si="2"/>
        <v>8</v>
      </c>
      <c r="L7" s="50">
        <v>8</v>
      </c>
      <c r="M7" s="74">
        <f t="shared" si="3"/>
        <v>1</v>
      </c>
      <c r="N7" s="50">
        <v>4</v>
      </c>
      <c r="O7" s="74">
        <f t="shared" si="4"/>
        <v>5</v>
      </c>
      <c r="P7" s="50">
        <v>6</v>
      </c>
      <c r="Q7" s="75">
        <f t="shared" si="5"/>
        <v>3</v>
      </c>
    </row>
    <row r="8" spans="1:17" s="1" customFormat="1" ht="17.25" customHeight="1">
      <c r="A8" s="67" t="s">
        <v>34</v>
      </c>
      <c r="B8" s="50">
        <v>4</v>
      </c>
      <c r="C8" s="74">
        <f t="shared" si="6"/>
        <v>5</v>
      </c>
      <c r="D8" s="50">
        <v>1</v>
      </c>
      <c r="E8" s="74">
        <f t="shared" si="6"/>
        <v>10</v>
      </c>
      <c r="F8" s="50">
        <v>7</v>
      </c>
      <c r="G8" s="74">
        <f t="shared" si="0"/>
        <v>2</v>
      </c>
      <c r="H8" s="50">
        <v>5</v>
      </c>
      <c r="I8" s="74">
        <f t="shared" si="1"/>
        <v>4</v>
      </c>
      <c r="J8" s="50">
        <v>2</v>
      </c>
      <c r="K8" s="74">
        <f t="shared" si="2"/>
        <v>8</v>
      </c>
      <c r="L8" s="50">
        <v>3</v>
      </c>
      <c r="M8" s="74">
        <f t="shared" si="3"/>
        <v>6</v>
      </c>
      <c r="N8" s="50">
        <v>8</v>
      </c>
      <c r="O8" s="74">
        <f t="shared" si="4"/>
        <v>1</v>
      </c>
      <c r="P8" s="50">
        <v>6</v>
      </c>
      <c r="Q8" s="75">
        <f t="shared" si="5"/>
        <v>3</v>
      </c>
    </row>
    <row r="9" spans="1:17" s="1" customFormat="1" ht="17.25" customHeight="1">
      <c r="A9" s="67" t="s">
        <v>35</v>
      </c>
      <c r="B9" s="50">
        <v>8</v>
      </c>
      <c r="C9" s="74">
        <f t="shared" si="6"/>
        <v>1</v>
      </c>
      <c r="D9" s="50">
        <v>2</v>
      </c>
      <c r="E9" s="74">
        <f t="shared" si="6"/>
        <v>8</v>
      </c>
      <c r="F9" s="50">
        <v>1</v>
      </c>
      <c r="G9" s="74">
        <f t="shared" si="0"/>
        <v>10</v>
      </c>
      <c r="H9" s="50">
        <v>7</v>
      </c>
      <c r="I9" s="74">
        <f t="shared" si="1"/>
        <v>2</v>
      </c>
      <c r="J9" s="50">
        <v>5</v>
      </c>
      <c r="K9" s="74">
        <f t="shared" si="2"/>
        <v>4</v>
      </c>
      <c r="L9" s="50">
        <v>4</v>
      </c>
      <c r="M9" s="74">
        <f t="shared" si="3"/>
        <v>5</v>
      </c>
      <c r="N9" s="50">
        <v>3</v>
      </c>
      <c r="O9" s="74">
        <f t="shared" si="4"/>
        <v>6</v>
      </c>
      <c r="P9" s="50">
        <v>6</v>
      </c>
      <c r="Q9" s="75">
        <f t="shared" si="5"/>
        <v>3</v>
      </c>
    </row>
    <row r="10" spans="1:17" s="1" customFormat="1" ht="17.25" customHeight="1">
      <c r="A10" s="67" t="s">
        <v>36</v>
      </c>
      <c r="B10" s="50">
        <v>7</v>
      </c>
      <c r="C10" s="74">
        <f t="shared" si="6"/>
        <v>2</v>
      </c>
      <c r="D10" s="50">
        <v>6</v>
      </c>
      <c r="E10" s="74">
        <f t="shared" si="6"/>
        <v>3</v>
      </c>
      <c r="F10" s="50">
        <v>3</v>
      </c>
      <c r="G10" s="74">
        <f t="shared" si="0"/>
        <v>6</v>
      </c>
      <c r="H10" s="50">
        <v>2</v>
      </c>
      <c r="I10" s="74">
        <f t="shared" si="1"/>
        <v>8</v>
      </c>
      <c r="J10" s="50">
        <v>8</v>
      </c>
      <c r="K10" s="74">
        <f t="shared" si="2"/>
        <v>1</v>
      </c>
      <c r="L10" s="50">
        <v>4</v>
      </c>
      <c r="M10" s="74">
        <f t="shared" si="3"/>
        <v>5</v>
      </c>
      <c r="N10" s="50">
        <v>1</v>
      </c>
      <c r="O10" s="74">
        <f t="shared" si="4"/>
        <v>10</v>
      </c>
      <c r="P10" s="50">
        <v>5</v>
      </c>
      <c r="Q10" s="75">
        <f t="shared" si="5"/>
        <v>4</v>
      </c>
    </row>
    <row r="11" spans="1:17" s="1" customFormat="1" ht="17.25" customHeight="1">
      <c r="A11" s="67" t="s">
        <v>22</v>
      </c>
      <c r="B11" s="50">
        <v>3</v>
      </c>
      <c r="C11" s="74">
        <f t="shared" si="6"/>
        <v>6</v>
      </c>
      <c r="D11" s="50">
        <v>5</v>
      </c>
      <c r="E11" s="74">
        <f t="shared" si="6"/>
        <v>4</v>
      </c>
      <c r="F11" s="50">
        <v>6</v>
      </c>
      <c r="G11" s="74">
        <f t="shared" si="0"/>
        <v>3</v>
      </c>
      <c r="H11" s="50">
        <v>7</v>
      </c>
      <c r="I11" s="74">
        <f t="shared" si="1"/>
        <v>2</v>
      </c>
      <c r="J11" s="50">
        <v>4</v>
      </c>
      <c r="K11" s="74">
        <f t="shared" si="2"/>
        <v>5</v>
      </c>
      <c r="L11" s="50">
        <v>8</v>
      </c>
      <c r="M11" s="74">
        <f t="shared" si="3"/>
        <v>1</v>
      </c>
      <c r="N11" s="50">
        <v>1</v>
      </c>
      <c r="O11" s="74">
        <f t="shared" si="4"/>
        <v>10</v>
      </c>
      <c r="P11" s="50">
        <v>2</v>
      </c>
      <c r="Q11" s="75">
        <f t="shared" si="5"/>
        <v>8</v>
      </c>
    </row>
    <row r="12" spans="1:17" s="1" customFormat="1" ht="17.25" customHeight="1">
      <c r="A12" s="67" t="s">
        <v>37</v>
      </c>
      <c r="B12" s="50">
        <v>5</v>
      </c>
      <c r="C12" s="74">
        <f t="shared" si="6"/>
        <v>4</v>
      </c>
      <c r="D12" s="50">
        <v>6</v>
      </c>
      <c r="E12" s="74">
        <f t="shared" si="6"/>
        <v>3</v>
      </c>
      <c r="F12" s="50">
        <v>3</v>
      </c>
      <c r="G12" s="74">
        <f t="shared" si="0"/>
        <v>6</v>
      </c>
      <c r="H12" s="50">
        <v>4</v>
      </c>
      <c r="I12" s="74">
        <f t="shared" si="1"/>
        <v>5</v>
      </c>
      <c r="J12" s="50">
        <v>8</v>
      </c>
      <c r="K12" s="74">
        <f t="shared" si="2"/>
        <v>1</v>
      </c>
      <c r="L12" s="50">
        <v>2</v>
      </c>
      <c r="M12" s="74">
        <f t="shared" si="3"/>
        <v>8</v>
      </c>
      <c r="N12" s="50">
        <v>1</v>
      </c>
      <c r="O12" s="74">
        <f t="shared" si="4"/>
        <v>10</v>
      </c>
      <c r="P12" s="50">
        <v>7</v>
      </c>
      <c r="Q12" s="75">
        <f t="shared" si="5"/>
        <v>2</v>
      </c>
    </row>
    <row r="13" spans="1:17" s="1" customFormat="1" ht="17.25" customHeight="1">
      <c r="A13" s="67" t="s">
        <v>24</v>
      </c>
      <c r="B13" s="50">
        <v>3</v>
      </c>
      <c r="C13" s="74">
        <f>IF(B13=1,10)+IF(B13=2,8)+IF(B13=3,6)+IF(B13=4,5)+IF(B13=5,4)+IF(B13=6,3)+IF(B13=7,2)+IF(B13=8,1)+IF(B13=0.5,9)+IF(B13=0.666666666666667,7)+IF(B13=0.75,5.5)+IF(B13=0.8,4.5)+IF(B13=0.833333333333333,3.5)+IF(B13=0.857142857142857,2.5)+IF(B13=0.875,1.5)+IF(B13=0,0)</f>
        <v>6</v>
      </c>
      <c r="D13" s="50">
        <v>5</v>
      </c>
      <c r="E13" s="74">
        <f>IF(D13=1,10)+IF(D13=2,8)+IF(D13=3,6)+IF(D13=4,5)+IF(D13=5,4)+IF(D13=6,3)+IF(D13=7,2)+IF(D13=8,1)+IF(D13=0.5,9)+IF(D13=0.666666666666667,7)+IF(D13=0.75,5.5)+IF(D13=0.8,4.5)+IF(D13=0.833333333333333,3.5)+IF(D13=0.857142857142857,2.5)+IF(D13=0.875,1.5)+IF(D13=0,0)</f>
        <v>4</v>
      </c>
      <c r="F13" s="50">
        <v>8</v>
      </c>
      <c r="G13" s="74">
        <f>IF(F13=1,10)+IF(F13=2,8)+IF(F13=3,6)+IF(F13=4,5)+IF(F13=5,4)+IF(F13=6,3)+IF(F13=7,2)+IF(F13=8,1)+IF(F13=0.5,9)+IF(F13=0.666666666666667,7)+IF(F13=0.75,5.5)+IF(F13=0.8,4.5)+IF(F13=0.833333333333333,3.5)+IF(F13=0.857142857142857,2.5)+IF(F13=0.875,1.5)+IF(F13=0,0)</f>
        <v>1</v>
      </c>
      <c r="H13" s="50">
        <v>4</v>
      </c>
      <c r="I13" s="74">
        <f>IF(H13=1,10)+IF(H13=2,8)+IF(H13=3,6)+IF(H13=4,5)+IF(H13=5,4)+IF(H13=6,3)+IF(H13=7,2)+IF(H13=8,1)+IF(H13=0.5,9)+IF(H13=0.666666666666667,7)+IF(H13=0.75,5.5)+IF(H13=0.8,4.5)+IF(H13=0.833333333333333,3.5)+IF(H13=0.857142857142857,2.5)+IF(H13=0.875,1.5)+IF(H13=0,0)</f>
        <v>5</v>
      </c>
      <c r="J13" s="50">
        <v>6</v>
      </c>
      <c r="K13" s="74">
        <f>IF(J13=1,10)+IF(J13=2,8)+IF(J13=3,6)+IF(J13=4,5)+IF(J13=5,4)+IF(J13=6,3)+IF(J13=7,2)+IF(J13=8,1)+IF(J13=0.5,9)+IF(J13=0.666666666666667,7)+IF(J13=0.75,5.5)+IF(J13=0.8,4.5)+IF(J13=0.833333333333333,3.5)+IF(J13=0.857142857142857,2.5)+IF(J13=0.875,1.5)+IF(J13=0,0)</f>
        <v>3</v>
      </c>
      <c r="L13" s="50">
        <v>2</v>
      </c>
      <c r="M13" s="74">
        <f>IF(L13=1,10)+IF(L13=2,8)+IF(L13=3,6)+IF(L13=4,5)+IF(L13=5,4)+IF(L13=6,3)+IF(L13=7,2)+IF(L13=8,1)+IF(L13=0.5,9)+IF(L13=0.666666666666667,7)+IF(L13=0.75,5.5)+IF(L13=0.8,4.5)+IF(L13=0.833333333333333,3.5)+IF(L13=0.857142857142857,2.5)+IF(L13=0.875,1.5)+IF(L13=0,0)</f>
        <v>8</v>
      </c>
      <c r="N13" s="50">
        <v>1</v>
      </c>
      <c r="O13" s="74">
        <f>IF(N13=1,10)+IF(N13=2,8)+IF(N13=3,6)+IF(N13=4,5)+IF(N13=5,4)+IF(N13=6,3)+IF(N13=7,2)+IF(N13=8,1)+IF(N13=0.5,9)+IF(N13=0.666666666666667,7)+IF(N13=0.75,5.5)+IF(N13=0.8,4.5)+IF(N13=0.833333333333333,3.5)+IF(N13=0.857142857142857,2.5)+IF(N13=0.875,1.5)+IF(N13=0,0)</f>
        <v>10</v>
      </c>
      <c r="P13" s="50">
        <v>7</v>
      </c>
      <c r="Q13" s="75">
        <f>IF(P13=1,10)+IF(P13=2,8)+IF(P13=3,6)+IF(P13=4,5)+IF(P13=5,4)+IF(P13=6,3)+IF(P13=7,2)+IF(P13=8,1)+IF(P13=0.5,9)+IF(P13=0.666666666666667,7)+IF(P13=0.75,5.5)+IF(P13=0.8,4.5)+IF(P13=0.833333333333333,3.5)+IF(P13=0.857142857142857,2.5)+IF(P13=0.875,1.5)+IF(P13=0,0)</f>
        <v>2</v>
      </c>
    </row>
    <row r="14" spans="1:17" s="1" customFormat="1" ht="17.25" customHeight="1">
      <c r="A14" s="67" t="s">
        <v>29</v>
      </c>
      <c r="B14" s="54">
        <v>1</v>
      </c>
      <c r="C14" s="74">
        <f t="shared" si="6"/>
        <v>10</v>
      </c>
      <c r="D14" s="54">
        <v>3</v>
      </c>
      <c r="E14" s="74">
        <f t="shared" si="6"/>
        <v>6</v>
      </c>
      <c r="F14" s="54">
        <v>5</v>
      </c>
      <c r="G14" s="74">
        <f t="shared" si="0"/>
        <v>4</v>
      </c>
      <c r="H14" s="54">
        <v>7</v>
      </c>
      <c r="I14" s="74">
        <f t="shared" si="1"/>
        <v>2</v>
      </c>
      <c r="J14" s="54">
        <v>4</v>
      </c>
      <c r="K14" s="74">
        <f t="shared" si="2"/>
        <v>5</v>
      </c>
      <c r="L14" s="54">
        <v>8</v>
      </c>
      <c r="M14" s="74">
        <f t="shared" si="3"/>
        <v>1</v>
      </c>
      <c r="N14" s="54">
        <v>2</v>
      </c>
      <c r="O14" s="74">
        <f t="shared" si="4"/>
        <v>8</v>
      </c>
      <c r="P14" s="54">
        <v>6</v>
      </c>
      <c r="Q14" s="75">
        <f t="shared" si="5"/>
        <v>3</v>
      </c>
    </row>
    <row r="15" spans="1:17" s="1" customFormat="1" ht="17.25" customHeight="1">
      <c r="A15" s="67" t="s">
        <v>25</v>
      </c>
      <c r="B15" s="54">
        <v>7</v>
      </c>
      <c r="C15" s="74">
        <f t="shared" si="6"/>
        <v>2</v>
      </c>
      <c r="D15" s="54">
        <v>6</v>
      </c>
      <c r="E15" s="74">
        <f t="shared" si="6"/>
        <v>3</v>
      </c>
      <c r="F15" s="54">
        <v>1</v>
      </c>
      <c r="G15" s="74">
        <f t="shared" si="0"/>
        <v>10</v>
      </c>
      <c r="H15" s="54">
        <v>5</v>
      </c>
      <c r="I15" s="74">
        <f t="shared" si="1"/>
        <v>4</v>
      </c>
      <c r="J15" s="54">
        <v>3</v>
      </c>
      <c r="K15" s="74">
        <f t="shared" si="2"/>
        <v>6</v>
      </c>
      <c r="L15" s="54">
        <v>2</v>
      </c>
      <c r="M15" s="74">
        <f t="shared" si="3"/>
        <v>8</v>
      </c>
      <c r="N15" s="54">
        <v>4</v>
      </c>
      <c r="O15" s="74">
        <f t="shared" si="4"/>
        <v>5</v>
      </c>
      <c r="P15" s="54">
        <v>8</v>
      </c>
      <c r="Q15" s="75">
        <f t="shared" si="5"/>
        <v>1</v>
      </c>
    </row>
    <row r="16" spans="1:17" s="1" customFormat="1" ht="17.25" customHeight="1">
      <c r="A16" s="67" t="s">
        <v>26</v>
      </c>
      <c r="B16" s="54">
        <v>4</v>
      </c>
      <c r="C16" s="74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5</v>
      </c>
      <c r="D16" s="54">
        <v>1</v>
      </c>
      <c r="E16" s="74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10</v>
      </c>
      <c r="F16" s="54">
        <v>8</v>
      </c>
      <c r="G16" s="74">
        <f>IF(F16=1,10)+IF(F16=2,8)+IF(F16=3,6)+IF(F16=4,5)+IF(F16=5,4)+IF(F16=6,3)+IF(F16=7,2)+IF(F16=8,1)+IF(F16=0.5,9)+IF(F16=0.666666666666667,7)+IF(F16=0.75,5.5)+IF(F16=0.8,4.5)+IF(F16=0.833333333333333,3.5)+IF(F16=0.857142857142857,2.5)+IF(F16=0.875,1.5)+IF(F16=0,0)</f>
        <v>1</v>
      </c>
      <c r="H16" s="54">
        <v>3</v>
      </c>
      <c r="I16" s="74">
        <f>IF(H16=1,10)+IF(H16=2,8)+IF(H16=3,6)+IF(H16=4,5)+IF(H16=5,4)+IF(H16=6,3)+IF(H16=7,2)+IF(H16=8,1)+IF(H16=0.5,9)+IF(H16=0.666666666666667,7)+IF(H16=0.75,5.5)+IF(H16=0.8,4.5)+IF(H16=0.833333333333333,3.5)+IF(H16=0.857142857142857,2.5)+IF(H16=0.875,1.5)+IF(H16=0,0)</f>
        <v>6</v>
      </c>
      <c r="J16" s="54">
        <v>6</v>
      </c>
      <c r="K16" s="74">
        <f>IF(J16=1,10)+IF(J16=2,8)+IF(J16=3,6)+IF(J16=4,5)+IF(J16=5,4)+IF(J16=6,3)+IF(J16=7,2)+IF(J16=8,1)+IF(J16=0.5,9)+IF(J16=0.666666666666667,7)+IF(J16=0.75,5.5)+IF(J16=0.8,4.5)+IF(J16=0.833333333333333,3.5)+IF(J16=0.857142857142857,2.5)+IF(J16=0.875,1.5)+IF(J16=0,0)</f>
        <v>3</v>
      </c>
      <c r="L16" s="54">
        <v>5</v>
      </c>
      <c r="M16" s="74">
        <f>IF(L16=1,10)+IF(L16=2,8)+IF(L16=3,6)+IF(L16=4,5)+IF(L16=5,4)+IF(L16=6,3)+IF(L16=7,2)+IF(L16=8,1)+IF(L16=0.5,9)+IF(L16=0.666666666666667,7)+IF(L16=0.75,5.5)+IF(L16=0.8,4.5)+IF(L16=0.833333333333333,3.5)+IF(L16=0.857142857142857,2.5)+IF(L16=0.875,1.5)+IF(L16=0,0)</f>
        <v>4</v>
      </c>
      <c r="N16" s="54">
        <v>7</v>
      </c>
      <c r="O16" s="74">
        <f>IF(N16=1,10)+IF(N16=2,8)+IF(N16=3,6)+IF(N16=4,5)+IF(N16=5,4)+IF(N16=6,3)+IF(N16=7,2)+IF(N16=8,1)+IF(N16=0.5,9)+IF(N16=0.666666666666667,7)+IF(N16=0.75,5.5)+IF(N16=0.8,4.5)+IF(N16=0.833333333333333,3.5)+IF(N16=0.857142857142857,2.5)+IF(N16=0.875,1.5)+IF(N16=0,0)</f>
        <v>2</v>
      </c>
      <c r="P16" s="54">
        <v>2</v>
      </c>
      <c r="Q16" s="75">
        <f>IF(P16=1,10)+IF(P16=2,8)+IF(P16=3,6)+IF(P16=4,5)+IF(P16=5,4)+IF(P16=6,3)+IF(P16=7,2)+IF(P16=8,1)+IF(P16=0.5,9)+IF(P16=0.666666666666667,7)+IF(P16=0.75,5.5)+IF(P16=0.8,4.5)+IF(P16=0.833333333333333,3.5)+IF(P16=0.857142857142857,2.5)+IF(P16=0.875,1.5)+IF(P16=0,0)</f>
        <v>8</v>
      </c>
    </row>
    <row r="17" spans="1:17" s="1" customFormat="1" ht="17.25" customHeight="1">
      <c r="A17" s="67" t="s">
        <v>27</v>
      </c>
      <c r="B17" s="54">
        <v>1</v>
      </c>
      <c r="C17" s="74">
        <f t="shared" si="6"/>
        <v>10</v>
      </c>
      <c r="D17" s="54">
        <v>4</v>
      </c>
      <c r="E17" s="74">
        <f t="shared" si="6"/>
        <v>5</v>
      </c>
      <c r="F17" s="54">
        <v>3</v>
      </c>
      <c r="G17" s="74">
        <f t="shared" si="0"/>
        <v>6</v>
      </c>
      <c r="H17" s="54">
        <v>6</v>
      </c>
      <c r="I17" s="74">
        <f t="shared" si="1"/>
        <v>3</v>
      </c>
      <c r="J17" s="54">
        <v>5</v>
      </c>
      <c r="K17" s="74">
        <f t="shared" si="2"/>
        <v>4</v>
      </c>
      <c r="L17" s="54">
        <v>2</v>
      </c>
      <c r="M17" s="74">
        <f t="shared" si="3"/>
        <v>8</v>
      </c>
      <c r="N17" s="54">
        <v>8</v>
      </c>
      <c r="O17" s="74">
        <f t="shared" si="4"/>
        <v>1</v>
      </c>
      <c r="P17" s="54">
        <v>7</v>
      </c>
      <c r="Q17" s="75">
        <f t="shared" si="5"/>
        <v>2</v>
      </c>
    </row>
    <row r="18" spans="1:17" s="1" customFormat="1" ht="17.25" customHeight="1">
      <c r="A18" s="67" t="s">
        <v>28</v>
      </c>
      <c r="B18" s="54">
        <v>6</v>
      </c>
      <c r="C18" s="74">
        <f>IF(B18=1,10)+IF(B18=2,8)+IF(B18=3,6)+IF(B18=4,5)+IF(B18=5,4)+IF(B18=6,3)+IF(B18=7,2)+IF(B18=8,1)+IF(B18=0.5,9)+IF(B18=0.666666666666667,7)+IF(B18=0.75,5.5)+IF(B18=0.8,4.5)+IF(B18=0.833333333333333,3.5)+IF(B18=0.857142857142857,2.5)+IF(B18=0.875,1.5)+IF(B18=0,0)</f>
        <v>3</v>
      </c>
      <c r="D18" s="54">
        <v>7</v>
      </c>
      <c r="E18" s="74">
        <f>IF(D18=1,10)+IF(D18=2,8)+IF(D18=3,6)+IF(D18=4,5)+IF(D18=5,4)+IF(D18=6,3)+IF(D18=7,2)+IF(D18=8,1)+IF(D18=0.5,9)+IF(D18=0.666666666666667,7)+IF(D18=0.75,5.5)+IF(D18=0.8,4.5)+IF(D18=0.833333333333333,3.5)+IF(D18=0.857142857142857,2.5)+IF(D18=0.875,1.5)+IF(D18=0,0)</f>
        <v>2</v>
      </c>
      <c r="F18" s="54">
        <v>2</v>
      </c>
      <c r="G18" s="74">
        <f>IF(F18=1,10)+IF(F18=2,8)+IF(F18=3,6)+IF(F18=4,5)+IF(F18=5,4)+IF(F18=6,3)+IF(F18=7,2)+IF(F18=8,1)+IF(F18=0.5,9)+IF(F18=0.666666666666667,7)+IF(F18=0.75,5.5)+IF(F18=0.8,4.5)+IF(F18=0.833333333333333,3.5)+IF(F18=0.857142857142857,2.5)+IF(F18=0.875,1.5)+IF(F18=0,0)</f>
        <v>8</v>
      </c>
      <c r="H18" s="54">
        <v>3</v>
      </c>
      <c r="I18" s="74">
        <f>IF(H18=1,10)+IF(H18=2,8)+IF(H18=3,6)+IF(H18=4,5)+IF(H18=5,4)+IF(H18=6,3)+IF(H18=7,2)+IF(H18=8,1)+IF(H18=0.5,9)+IF(H18=0.666666666666667,7)+IF(H18=0.75,5.5)+IF(H18=0.8,4.5)+IF(H18=0.833333333333333,3.5)+IF(H18=0.857142857142857,2.5)+IF(H18=0.875,1.5)+IF(H18=0,0)</f>
        <v>6</v>
      </c>
      <c r="J18" s="54">
        <v>5</v>
      </c>
      <c r="K18" s="74">
        <f>IF(J18=1,10)+IF(J18=2,8)+IF(J18=3,6)+IF(J18=4,5)+IF(J18=5,4)+IF(J18=6,3)+IF(J18=7,2)+IF(J18=8,1)+IF(J18=0.5,9)+IF(J18=0.666666666666667,7)+IF(J18=0.75,5.5)+IF(J18=0.8,4.5)+IF(J18=0.833333333333333,3.5)+IF(J18=0.857142857142857,2.5)+IF(J18=0.875,1.5)+IF(J18=0,0)</f>
        <v>4</v>
      </c>
      <c r="L18" s="54">
        <v>8</v>
      </c>
      <c r="M18" s="74">
        <f>IF(L18=1,10)+IF(L18=2,8)+IF(L18=3,6)+IF(L18=4,5)+IF(L18=5,4)+IF(L18=6,3)+IF(L18=7,2)+IF(L18=8,1)+IF(L18=0.5,9)+IF(L18=0.666666666666667,7)+IF(L18=0.75,5.5)+IF(L18=0.8,4.5)+IF(L18=0.833333333333333,3.5)+IF(L18=0.857142857142857,2.5)+IF(L18=0.875,1.5)+IF(L18=0,0)</f>
        <v>1</v>
      </c>
      <c r="N18" s="54">
        <v>1</v>
      </c>
      <c r="O18" s="74">
        <f>IF(N18=1,10)+IF(N18=2,8)+IF(N18=3,6)+IF(N18=4,5)+IF(N18=5,4)+IF(N18=6,3)+IF(N18=7,2)+IF(N18=8,1)+IF(N18=0.5,9)+IF(N18=0.666666666666667,7)+IF(N18=0.75,5.5)+IF(N18=0.8,4.5)+IF(N18=0.833333333333333,3.5)+IF(N18=0.857142857142857,2.5)+IF(N18=0.875,1.5)+IF(N18=0,0)</f>
        <v>10</v>
      </c>
      <c r="P18" s="54">
        <v>4</v>
      </c>
      <c r="Q18" s="75">
        <f>IF(P18=1,10)+IF(P18=2,8)+IF(P18=3,6)+IF(P18=4,5)+IF(P18=5,4)+IF(P18=6,3)+IF(P18=7,2)+IF(P18=8,1)+IF(P18=0.5,9)+IF(P18=0.666666666666667,7)+IF(P18=0.75,5.5)+IF(P18=0.8,4.5)+IF(P18=0.833333333333333,3.5)+IF(P18=0.857142857142857,2.5)+IF(P18=0.875,1.5)+IF(P18=0,0)</f>
        <v>5</v>
      </c>
    </row>
    <row r="19" spans="1:17" s="1" customFormat="1" ht="17.25" customHeight="1" thickBot="1">
      <c r="A19" s="68" t="s">
        <v>30</v>
      </c>
      <c r="B19" s="55">
        <v>5</v>
      </c>
      <c r="C19" s="106">
        <f t="shared" si="6"/>
        <v>4</v>
      </c>
      <c r="D19" s="55">
        <v>2</v>
      </c>
      <c r="E19" s="106">
        <f t="shared" si="6"/>
        <v>8</v>
      </c>
      <c r="F19" s="55">
        <v>8</v>
      </c>
      <c r="G19" s="106">
        <f t="shared" si="0"/>
        <v>1</v>
      </c>
      <c r="H19" s="55">
        <v>7</v>
      </c>
      <c r="I19" s="106">
        <f t="shared" si="1"/>
        <v>2</v>
      </c>
      <c r="J19" s="55">
        <v>3</v>
      </c>
      <c r="K19" s="106">
        <f t="shared" si="2"/>
        <v>6</v>
      </c>
      <c r="L19" s="55">
        <v>4</v>
      </c>
      <c r="M19" s="106">
        <f t="shared" si="3"/>
        <v>5</v>
      </c>
      <c r="N19" s="55">
        <v>1</v>
      </c>
      <c r="O19" s="106">
        <f t="shared" si="4"/>
        <v>10</v>
      </c>
      <c r="P19" s="55">
        <v>6</v>
      </c>
      <c r="Q19" s="107">
        <f t="shared" si="5"/>
        <v>3</v>
      </c>
    </row>
    <row r="20" spans="1:17" s="1" customFormat="1" ht="24" customHeight="1" thickBot="1">
      <c r="A20" s="69" t="s">
        <v>3</v>
      </c>
      <c r="B20" s="86">
        <f>SUM(C4:C19)</f>
        <v>73</v>
      </c>
      <c r="C20" s="87"/>
      <c r="D20" s="86">
        <f>SUM(E4:E19)</f>
        <v>98</v>
      </c>
      <c r="E20" s="87"/>
      <c r="F20" s="86">
        <f>SUM(G4:G19)</f>
        <v>83</v>
      </c>
      <c r="G20" s="87"/>
      <c r="H20" s="86">
        <f>SUM(I4:I19)</f>
        <v>63</v>
      </c>
      <c r="I20" s="87"/>
      <c r="J20" s="86">
        <f>SUM(K4:K19)</f>
        <v>78</v>
      </c>
      <c r="K20" s="87"/>
      <c r="L20" s="86">
        <f>SUM(M4:M19)</f>
        <v>67</v>
      </c>
      <c r="M20" s="87"/>
      <c r="N20" s="86">
        <f>SUM(O4:O19)</f>
        <v>101</v>
      </c>
      <c r="O20" s="87"/>
      <c r="P20" s="86">
        <f>SUM(Q4:Q19)</f>
        <v>61</v>
      </c>
      <c r="Q20" s="87"/>
    </row>
    <row r="21" spans="1:28" s="6" customFormat="1" ht="36" customHeight="1" thickBot="1">
      <c r="A21" s="70" t="s">
        <v>4</v>
      </c>
      <c r="B21" s="88">
        <v>5</v>
      </c>
      <c r="C21" s="89"/>
      <c r="D21" s="88">
        <v>2</v>
      </c>
      <c r="E21" s="89"/>
      <c r="F21" s="88">
        <v>3</v>
      </c>
      <c r="G21" s="89"/>
      <c r="H21" s="90" t="s">
        <v>52</v>
      </c>
      <c r="I21" s="91"/>
      <c r="J21" s="90" t="s">
        <v>91</v>
      </c>
      <c r="K21" s="91"/>
      <c r="L21" s="90" t="s">
        <v>51</v>
      </c>
      <c r="M21" s="91"/>
      <c r="N21" s="90" t="s">
        <v>53</v>
      </c>
      <c r="O21" s="91"/>
      <c r="P21" s="90" t="s">
        <v>54</v>
      </c>
      <c r="Q21" s="91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5" customHeight="1">
      <c r="A22" s="71" t="s">
        <v>47</v>
      </c>
    </row>
    <row r="23" ht="15" customHeight="1"/>
    <row r="24" ht="19.5" customHeight="1">
      <c r="B24" s="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25">
    <mergeCell ref="P2:Q2"/>
    <mergeCell ref="P20:Q20"/>
    <mergeCell ref="P21:Q21"/>
    <mergeCell ref="A1:Q1"/>
    <mergeCell ref="N2:O2"/>
    <mergeCell ref="N20:O20"/>
    <mergeCell ref="N21:O21"/>
    <mergeCell ref="J21:K21"/>
    <mergeCell ref="L21:M21"/>
    <mergeCell ref="B21:C21"/>
    <mergeCell ref="J20:K20"/>
    <mergeCell ref="L20:M20"/>
    <mergeCell ref="D21:E21"/>
    <mergeCell ref="F21:G21"/>
    <mergeCell ref="H21:I21"/>
    <mergeCell ref="B20:C20"/>
    <mergeCell ref="D20:E20"/>
    <mergeCell ref="F20:G20"/>
    <mergeCell ref="H20:I20"/>
    <mergeCell ref="B2:C2"/>
    <mergeCell ref="D2:E2"/>
    <mergeCell ref="F2:G2"/>
    <mergeCell ref="H2:I2"/>
    <mergeCell ref="J2:K2"/>
    <mergeCell ref="L2:M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zoomScaleSheetLayoutView="125" zoomScalePageLayoutView="0" workbookViewId="0" topLeftCell="A1">
      <selection activeCell="A2" sqref="A2:E12"/>
    </sheetView>
  </sheetViews>
  <sheetFormatPr defaultColWidth="9.00390625" defaultRowHeight="12.75"/>
  <cols>
    <col min="1" max="1" width="28.00390625" style="0" customWidth="1"/>
    <col min="2" max="5" width="15.75390625" style="0" customWidth="1"/>
    <col min="6" max="6" width="9.125" style="11" customWidth="1"/>
    <col min="7" max="7" width="10.75390625" style="9" customWidth="1"/>
    <col min="8" max="8" width="10.00390625" style="9" customWidth="1"/>
    <col min="9" max="9" width="13.125" style="9" customWidth="1"/>
    <col min="10" max="40" width="9.125" style="9" customWidth="1"/>
  </cols>
  <sheetData>
    <row r="1" spans="1:40" s="4" customFormat="1" ht="27" customHeight="1" thickBot="1">
      <c r="A1" s="93" t="s">
        <v>50</v>
      </c>
      <c r="B1" s="93"/>
      <c r="C1" s="93"/>
      <c r="D1" s="93"/>
      <c r="E1" s="93"/>
      <c r="F1" s="93"/>
      <c r="G1" s="93"/>
      <c r="H1" s="9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" customFormat="1" ht="34.5" customHeight="1" thickBot="1">
      <c r="A2" s="46" t="s">
        <v>13</v>
      </c>
      <c r="B2" s="51" t="s">
        <v>45</v>
      </c>
      <c r="C2" s="52" t="s">
        <v>46</v>
      </c>
      <c r="D2" s="58" t="s">
        <v>6</v>
      </c>
      <c r="E2" s="52" t="s">
        <v>43</v>
      </c>
      <c r="F2" s="44" t="s">
        <v>10</v>
      </c>
      <c r="G2" s="41" t="s">
        <v>11</v>
      </c>
      <c r="H2" s="42" t="s">
        <v>12</v>
      </c>
      <c r="I2" s="10"/>
      <c r="J2" s="10"/>
      <c r="K2" s="10"/>
      <c r="L2" s="10"/>
      <c r="M2" s="1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24" customHeight="1">
      <c r="A3" s="51" t="s">
        <v>0</v>
      </c>
      <c r="B3" s="14"/>
      <c r="C3" s="15" t="s">
        <v>55</v>
      </c>
      <c r="D3" s="15" t="s">
        <v>67</v>
      </c>
      <c r="E3" s="43" t="s">
        <v>63</v>
      </c>
      <c r="F3" s="45">
        <v>9</v>
      </c>
      <c r="G3" s="13" t="s">
        <v>75</v>
      </c>
      <c r="H3" s="77" t="s">
        <v>78</v>
      </c>
      <c r="I3" s="10"/>
      <c r="J3" s="10"/>
      <c r="K3" s="10"/>
      <c r="L3" s="10"/>
      <c r="M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24" customHeight="1">
      <c r="A4" s="59" t="s">
        <v>7</v>
      </c>
      <c r="B4" s="16" t="s">
        <v>56</v>
      </c>
      <c r="C4" s="17"/>
      <c r="D4" s="27" t="s">
        <v>68</v>
      </c>
      <c r="E4" s="18" t="s">
        <v>71</v>
      </c>
      <c r="F4" s="23">
        <v>0</v>
      </c>
      <c r="G4" s="12" t="s">
        <v>77</v>
      </c>
      <c r="H4" s="78" t="s">
        <v>79</v>
      </c>
      <c r="I4" s="10"/>
      <c r="J4" s="10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24" customHeight="1">
      <c r="A5" s="60" t="s">
        <v>6</v>
      </c>
      <c r="B5" s="16" t="s">
        <v>68</v>
      </c>
      <c r="C5" s="27" t="s">
        <v>67</v>
      </c>
      <c r="D5" s="17"/>
      <c r="E5" s="18" t="s">
        <v>59</v>
      </c>
      <c r="F5" s="23">
        <v>6</v>
      </c>
      <c r="G5" s="12" t="s">
        <v>86</v>
      </c>
      <c r="H5" s="78" t="s">
        <v>80</v>
      </c>
      <c r="I5" s="10"/>
      <c r="J5" s="10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24" customHeight="1" thickBot="1">
      <c r="A6" s="61" t="s">
        <v>9</v>
      </c>
      <c r="B6" s="25" t="s">
        <v>64</v>
      </c>
      <c r="C6" s="19" t="s">
        <v>72</v>
      </c>
      <c r="D6" s="19" t="s">
        <v>60</v>
      </c>
      <c r="E6" s="20"/>
      <c r="F6" s="35">
        <v>3</v>
      </c>
      <c r="G6" s="34" t="s">
        <v>76</v>
      </c>
      <c r="H6" s="79" t="s">
        <v>81</v>
      </c>
      <c r="I6" s="10"/>
      <c r="J6" s="10"/>
      <c r="K6" s="10"/>
      <c r="L6" s="10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34.5" customHeight="1" thickBot="1">
      <c r="A7" s="46" t="s">
        <v>14</v>
      </c>
      <c r="B7" s="28" t="s">
        <v>8</v>
      </c>
      <c r="C7" s="29" t="s">
        <v>41</v>
      </c>
      <c r="D7" s="38" t="s">
        <v>42</v>
      </c>
      <c r="E7" s="52" t="s">
        <v>44</v>
      </c>
      <c r="F7" s="53" t="s">
        <v>10</v>
      </c>
      <c r="G7" s="33" t="s">
        <v>11</v>
      </c>
      <c r="H7" s="33" t="s">
        <v>12</v>
      </c>
      <c r="I7" s="10"/>
      <c r="J7" s="10"/>
      <c r="K7" s="10"/>
      <c r="L7" s="10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24" customHeight="1">
      <c r="A8" s="51" t="s">
        <v>38</v>
      </c>
      <c r="B8" s="14"/>
      <c r="C8" s="15" t="s">
        <v>57</v>
      </c>
      <c r="D8" s="15" t="s">
        <v>69</v>
      </c>
      <c r="E8" s="26" t="s">
        <v>65</v>
      </c>
      <c r="F8" s="21">
        <v>9</v>
      </c>
      <c r="G8" s="22" t="s">
        <v>82</v>
      </c>
      <c r="H8" s="77" t="s">
        <v>78</v>
      </c>
      <c r="I8" s="10"/>
      <c r="J8" s="10"/>
      <c r="K8" s="10"/>
      <c r="L8" s="10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24" customHeight="1">
      <c r="A9" s="59" t="s">
        <v>39</v>
      </c>
      <c r="B9" s="16" t="s">
        <v>58</v>
      </c>
      <c r="C9" s="17"/>
      <c r="D9" s="27" t="s">
        <v>68</v>
      </c>
      <c r="E9" s="18" t="s">
        <v>73</v>
      </c>
      <c r="F9" s="23">
        <v>3</v>
      </c>
      <c r="G9" s="12" t="s">
        <v>83</v>
      </c>
      <c r="H9" s="78" t="s">
        <v>81</v>
      </c>
      <c r="I9" s="10"/>
      <c r="J9" s="10"/>
      <c r="K9" s="10"/>
      <c r="L9" s="10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ht="24" customHeight="1">
      <c r="A10" s="80" t="s">
        <v>40</v>
      </c>
      <c r="B10" s="16" t="s">
        <v>70</v>
      </c>
      <c r="C10" s="27" t="s">
        <v>67</v>
      </c>
      <c r="D10" s="17"/>
      <c r="E10" s="18" t="s">
        <v>61</v>
      </c>
      <c r="F10" s="23">
        <v>6</v>
      </c>
      <c r="G10" s="76" t="s">
        <v>84</v>
      </c>
      <c r="H10" s="78" t="s">
        <v>80</v>
      </c>
      <c r="I10" s="10"/>
      <c r="J10" s="10"/>
      <c r="K10" s="10"/>
      <c r="L10" s="10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" customFormat="1" ht="24" customHeight="1" thickBot="1">
      <c r="A11" s="81" t="s">
        <v>48</v>
      </c>
      <c r="B11" s="25" t="s">
        <v>66</v>
      </c>
      <c r="C11" s="19" t="s">
        <v>74</v>
      </c>
      <c r="D11" s="27" t="s">
        <v>62</v>
      </c>
      <c r="E11" s="20"/>
      <c r="F11" s="35">
        <v>0</v>
      </c>
      <c r="G11" s="34" t="s">
        <v>85</v>
      </c>
      <c r="H11" s="79" t="s">
        <v>79</v>
      </c>
      <c r="I11" s="10"/>
      <c r="J11" s="10"/>
      <c r="K11" s="10"/>
      <c r="L11" s="10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" customFormat="1" ht="34.5" customHeight="1" thickBot="1">
      <c r="A12" s="46" t="s">
        <v>19</v>
      </c>
      <c r="B12" s="36"/>
      <c r="C12" s="37"/>
      <c r="D12" s="38"/>
      <c r="E12" s="39"/>
      <c r="F12" s="40" t="s">
        <v>12</v>
      </c>
      <c r="G12" s="41" t="s">
        <v>11</v>
      </c>
      <c r="H12" s="42" t="s">
        <v>12</v>
      </c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4" customHeight="1">
      <c r="A13" s="30" t="s">
        <v>15</v>
      </c>
      <c r="B13" s="98" t="s">
        <v>90</v>
      </c>
      <c r="C13" s="99"/>
      <c r="D13" s="100"/>
      <c r="E13" s="101"/>
      <c r="F13" s="47"/>
      <c r="G13" s="48"/>
      <c r="H13" s="49"/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4" customHeight="1">
      <c r="A14" s="31" t="s">
        <v>16</v>
      </c>
      <c r="B14" s="102" t="s">
        <v>89</v>
      </c>
      <c r="C14" s="103"/>
      <c r="D14" s="104"/>
      <c r="E14" s="105"/>
      <c r="F14" s="23"/>
      <c r="G14" s="12"/>
      <c r="H14" s="24"/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" customFormat="1" ht="24" customHeight="1">
      <c r="A15" s="31" t="s">
        <v>17</v>
      </c>
      <c r="B15" s="102" t="s">
        <v>88</v>
      </c>
      <c r="C15" s="103"/>
      <c r="D15" s="104"/>
      <c r="E15" s="105"/>
      <c r="F15" s="23"/>
      <c r="G15" s="12"/>
      <c r="H15" s="24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4" customHeight="1" thickBot="1">
      <c r="A16" s="32" t="s">
        <v>18</v>
      </c>
      <c r="B16" s="94" t="s">
        <v>87</v>
      </c>
      <c r="C16" s="95"/>
      <c r="D16" s="96"/>
      <c r="E16" s="97"/>
      <c r="F16" s="23"/>
      <c r="G16" s="12"/>
      <c r="H16" s="24"/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9">
    <mergeCell ref="B16:C16"/>
    <mergeCell ref="D16:E16"/>
    <mergeCell ref="A1:H1"/>
    <mergeCell ref="B13:C13"/>
    <mergeCell ref="D13:E13"/>
    <mergeCell ref="B14:C14"/>
    <mergeCell ref="D14:E14"/>
    <mergeCell ref="B15:C15"/>
    <mergeCell ref="D15:E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standard</cp:lastModifiedBy>
  <cp:lastPrinted>2017-07-17T10:15:08Z</cp:lastPrinted>
  <dcterms:created xsi:type="dcterms:W3CDTF">2005-07-27T19:49:03Z</dcterms:created>
  <dcterms:modified xsi:type="dcterms:W3CDTF">2017-08-06T11:36:06Z</dcterms:modified>
  <cp:category/>
  <cp:version/>
  <cp:contentType/>
  <cp:contentStatus/>
</cp:coreProperties>
</file>